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timne\Desktop\"/>
    </mc:Choice>
  </mc:AlternateContent>
  <xr:revisionPtr revIDLastSave="0" documentId="13_ncr:1_{EDC214FD-0121-4CD0-BD58-A3A967C78A2C}" xr6:coauthVersionLast="47" xr6:coauthVersionMax="47" xr10:uidLastSave="{00000000-0000-0000-0000-000000000000}"/>
  <bookViews>
    <workbookView xWindow="25170" yWindow="180" windowWidth="16725" windowHeight="14925" tabRatio="884" activeTab="20" xr2:uid="{00000000-000D-0000-FFFF-FFFF00000000}"/>
  </bookViews>
  <sheets>
    <sheet name="L1" sheetId="4" r:id="rId1"/>
    <sheet name="L2" sheetId="5" r:id="rId2"/>
    <sheet name="L3" sheetId="6" r:id="rId3"/>
    <sheet name="L4" sheetId="7" r:id="rId4"/>
    <sheet name="L5" sheetId="8" r:id="rId5"/>
    <sheet name="L6" sheetId="9" r:id="rId6"/>
    <sheet name="L7" sheetId="10" r:id="rId7"/>
    <sheet name="L8" sheetId="11" r:id="rId8"/>
    <sheet name="L9" sheetId="12" r:id="rId9"/>
    <sheet name="L10" sheetId="13" r:id="rId10"/>
    <sheet name="L11" sheetId="14" r:id="rId11"/>
    <sheet name="L12" sheetId="15" r:id="rId12"/>
    <sheet name="L13" sheetId="16" r:id="rId13"/>
    <sheet name="L14" sheetId="17" r:id="rId14"/>
    <sheet name="L15" sheetId="18" r:id="rId15"/>
    <sheet name="L16" sheetId="19" r:id="rId16"/>
    <sheet name="L17" sheetId="20" r:id="rId17"/>
    <sheet name="L18" sheetId="21" r:id="rId18"/>
    <sheet name="L20" sheetId="22" r:id="rId19"/>
    <sheet name="L21" sheetId="23" r:id="rId20"/>
    <sheet name="L22" sheetId="24" r:id="rId2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3" l="1"/>
  <c r="I8" i="23" s="1"/>
  <c r="I9" i="23" s="1"/>
  <c r="I10" i="23" s="1"/>
  <c r="I11" i="23" s="1"/>
  <c r="I12" i="23" s="1"/>
  <c r="I13" i="23" s="1"/>
  <c r="I14" i="23" s="1"/>
  <c r="E8" i="23"/>
  <c r="E9" i="23" s="1"/>
  <c r="E10" i="23" s="1"/>
  <c r="E11" i="23" s="1"/>
  <c r="E12" i="23" s="1"/>
  <c r="E13" i="23" s="1"/>
  <c r="E14" i="23" s="1"/>
  <c r="E15" i="23" s="1"/>
  <c r="E16" i="23" s="1"/>
  <c r="E7" i="23"/>
  <c r="F7" i="23" s="1"/>
  <c r="F8" i="23" s="1"/>
  <c r="F9" i="23" s="1"/>
  <c r="F10" i="23" s="1"/>
  <c r="F11" i="23" s="1"/>
  <c r="F12" i="23" s="1"/>
  <c r="F13" i="23" s="1"/>
  <c r="F14" i="23" s="1"/>
  <c r="F15" i="23" s="1"/>
  <c r="F16" i="23" s="1"/>
  <c r="C8" i="23"/>
  <c r="C9" i="23" s="1"/>
  <c r="C10" i="23" s="1"/>
  <c r="C11" i="23" s="1"/>
  <c r="C12" i="23" s="1"/>
  <c r="C13" i="23" s="1"/>
  <c r="C14" i="23" s="1"/>
  <c r="C15" i="23" s="1"/>
  <c r="C16" i="23" s="1"/>
  <c r="B7" i="23"/>
  <c r="B8" i="23" s="1"/>
  <c r="B9" i="23" s="1"/>
  <c r="B10" i="23" s="1"/>
  <c r="B11" i="23" s="1"/>
  <c r="B12" i="23" s="1"/>
  <c r="B13" i="23" s="1"/>
  <c r="B14" i="23" s="1"/>
  <c r="B15" i="23" s="1"/>
  <c r="B16" i="23" s="1"/>
  <c r="B17" i="23" s="1"/>
  <c r="B18" i="23" s="1"/>
  <c r="B19" i="23" s="1"/>
  <c r="B20" i="23" s="1"/>
  <c r="B21" i="23" s="1"/>
  <c r="B22" i="23" s="1"/>
  <c r="B23" i="23" s="1"/>
  <c r="B24" i="23" s="1"/>
  <c r="B25" i="23" s="1"/>
  <c r="B26" i="23" s="1"/>
  <c r="B27" i="23" s="1"/>
  <c r="B28" i="23" s="1"/>
  <c r="B29" i="23" s="1"/>
  <c r="B30" i="23" s="1"/>
  <c r="C14" i="22"/>
  <c r="C15" i="22" s="1"/>
  <c r="C16" i="22" s="1"/>
  <c r="C17" i="22" s="1"/>
  <c r="C18" i="22" s="1"/>
  <c r="C19" i="22" s="1"/>
  <c r="C20" i="22" s="1"/>
  <c r="C21" i="22" s="1"/>
  <c r="C9" i="22"/>
  <c r="C10" i="22" s="1"/>
  <c r="C11" i="22" s="1"/>
  <c r="C12" i="22" s="1"/>
  <c r="B7" i="22"/>
  <c r="B8" i="22" s="1"/>
  <c r="B9" i="22" s="1"/>
  <c r="B10" i="22" s="1"/>
  <c r="B11" i="22" s="1"/>
  <c r="B12" i="22" s="1"/>
  <c r="B13" i="22" s="1"/>
  <c r="B14" i="22" s="1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Z14" i="21"/>
  <c r="Z13" i="21"/>
  <c r="Z12" i="21"/>
  <c r="Z11" i="21"/>
  <c r="Z30" i="21"/>
  <c r="Y30" i="21"/>
  <c r="Z29" i="21"/>
  <c r="Y29" i="21"/>
  <c r="Z28" i="21"/>
  <c r="Y28" i="21"/>
  <c r="Z27" i="21"/>
  <c r="Y27" i="21"/>
  <c r="Z26" i="21"/>
  <c r="Y26" i="21"/>
  <c r="Z25" i="21"/>
  <c r="Y25" i="21"/>
  <c r="Z24" i="21"/>
  <c r="Y24" i="21"/>
  <c r="Z23" i="21"/>
  <c r="Y23" i="21"/>
  <c r="Z22" i="21"/>
  <c r="Y22" i="21"/>
  <c r="Z21" i="21"/>
  <c r="Y21" i="21"/>
  <c r="Z20" i="21"/>
  <c r="Y20" i="21"/>
  <c r="Z19" i="21"/>
  <c r="Y19" i="21"/>
  <c r="Z18" i="21"/>
  <c r="Y18" i="21"/>
  <c r="Z17" i="21"/>
  <c r="Y17" i="21"/>
  <c r="Z16" i="21"/>
  <c r="Y16" i="21"/>
  <c r="Y15" i="21"/>
  <c r="Z15" i="21" s="1"/>
  <c r="K12" i="21"/>
  <c r="K13" i="21" s="1"/>
  <c r="K14" i="21" s="1"/>
  <c r="K15" i="21" s="1"/>
  <c r="K16" i="21" s="1"/>
  <c r="K17" i="21" s="1"/>
  <c r="K18" i="21" s="1"/>
  <c r="K19" i="21" s="1"/>
  <c r="K20" i="21" s="1"/>
  <c r="K21" i="21" s="1"/>
  <c r="K22" i="21" s="1"/>
  <c r="K23" i="21" s="1"/>
  <c r="K24" i="21" s="1"/>
  <c r="K25" i="21" s="1"/>
  <c r="K26" i="21" s="1"/>
  <c r="K27" i="21" s="1"/>
  <c r="K28" i="21" s="1"/>
  <c r="K29" i="21" s="1"/>
  <c r="K30" i="21" s="1"/>
  <c r="P12" i="21"/>
  <c r="P13" i="21" s="1"/>
  <c r="P14" i="21" s="1"/>
  <c r="P15" i="21" s="1"/>
  <c r="P16" i="21" s="1"/>
  <c r="P17" i="21" s="1"/>
  <c r="P18" i="21" s="1"/>
  <c r="P19" i="21" s="1"/>
  <c r="P20" i="21" s="1"/>
  <c r="P21" i="21" s="1"/>
  <c r="P22" i="21" s="1"/>
  <c r="P23" i="21" s="1"/>
  <c r="P24" i="21" s="1"/>
  <c r="P25" i="21" s="1"/>
  <c r="P26" i="21" s="1"/>
  <c r="P27" i="21" s="1"/>
  <c r="P28" i="21" s="1"/>
  <c r="P29" i="21" s="1"/>
  <c r="P30" i="21" s="1"/>
  <c r="B12" i="21"/>
  <c r="B13" i="21" s="1"/>
  <c r="B14" i="21" s="1"/>
  <c r="B15" i="21" s="1"/>
  <c r="B16" i="21" s="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T12" i="21"/>
  <c r="T13" i="21" s="1"/>
  <c r="T14" i="21" s="1"/>
  <c r="T15" i="21" s="1"/>
  <c r="T16" i="21" s="1"/>
  <c r="T17" i="21" s="1"/>
  <c r="T18" i="21" s="1"/>
  <c r="T19" i="21" s="1"/>
  <c r="T20" i="21" s="1"/>
  <c r="T21" i="21" s="1"/>
  <c r="T22" i="21" s="1"/>
  <c r="T23" i="21" s="1"/>
  <c r="T24" i="21" s="1"/>
  <c r="T25" i="21" s="1"/>
  <c r="T26" i="21" s="1"/>
  <c r="T27" i="21" s="1"/>
  <c r="T28" i="21" s="1"/>
  <c r="T29" i="21" s="1"/>
  <c r="T30" i="21" s="1"/>
  <c r="G12" i="21"/>
  <c r="M8" i="20"/>
  <c r="M9" i="20" s="1"/>
  <c r="M10" i="20" s="1"/>
  <c r="M11" i="20" s="1"/>
  <c r="M12" i="20" s="1"/>
  <c r="M13" i="20" s="1"/>
  <c r="M14" i="20" s="1"/>
  <c r="M15" i="20" s="1"/>
  <c r="M16" i="20" s="1"/>
  <c r="M17" i="20" s="1"/>
  <c r="M18" i="20" s="1"/>
  <c r="M19" i="20" s="1"/>
  <c r="M20" i="20" s="1"/>
  <c r="M21" i="20" s="1"/>
  <c r="M22" i="20" s="1"/>
  <c r="M23" i="20" s="1"/>
  <c r="M24" i="20" s="1"/>
  <c r="M25" i="20" s="1"/>
  <c r="M26" i="20" s="1"/>
  <c r="M27" i="20" s="1"/>
  <c r="M28" i="20" s="1"/>
  <c r="M29" i="20" s="1"/>
  <c r="M30" i="20" s="1"/>
  <c r="M31" i="20" s="1"/>
  <c r="M32" i="20" s="1"/>
  <c r="M33" i="20" s="1"/>
  <c r="M34" i="20" s="1"/>
  <c r="M35" i="20" s="1"/>
  <c r="M36" i="20" s="1"/>
  <c r="M37" i="20" s="1"/>
  <c r="M38" i="20" s="1"/>
  <c r="M39" i="20" s="1"/>
  <c r="M40" i="20" s="1"/>
  <c r="M41" i="20" s="1"/>
  <c r="M42" i="20" s="1"/>
  <c r="M43" i="20" s="1"/>
  <c r="M44" i="20" s="1"/>
  <c r="M45" i="20" s="1"/>
  <c r="M46" i="20" s="1"/>
  <c r="M47" i="20" s="1"/>
  <c r="M48" i="20" s="1"/>
  <c r="M49" i="20" s="1"/>
  <c r="M50" i="20" s="1"/>
  <c r="M51" i="20" s="1"/>
  <c r="M52" i="20" s="1"/>
  <c r="M53" i="20" s="1"/>
  <c r="M54" i="20" s="1"/>
  <c r="M55" i="20" s="1"/>
  <c r="M56" i="20" s="1"/>
  <c r="M57" i="20" s="1"/>
  <c r="M58" i="20" s="1"/>
  <c r="M59" i="20" s="1"/>
  <c r="M60" i="20" s="1"/>
  <c r="M61" i="20" s="1"/>
  <c r="M62" i="20" s="1"/>
  <c r="M63" i="20" s="1"/>
  <c r="M64" i="20" s="1"/>
  <c r="M65" i="20" s="1"/>
  <c r="M66" i="20" s="1"/>
  <c r="M67" i="20" s="1"/>
  <c r="M68" i="20" s="1"/>
  <c r="M69" i="20" s="1"/>
  <c r="M70" i="20" s="1"/>
  <c r="M71" i="20" s="1"/>
  <c r="M72" i="20" s="1"/>
  <c r="M73" i="20" s="1"/>
  <c r="M74" i="20" s="1"/>
  <c r="M75" i="20" s="1"/>
  <c r="M76" i="20" s="1"/>
  <c r="M77" i="20" s="1"/>
  <c r="M78" i="20" s="1"/>
  <c r="M79" i="20" s="1"/>
  <c r="M80" i="20" s="1"/>
  <c r="M81" i="20" s="1"/>
  <c r="M82" i="20" s="1"/>
  <c r="M83" i="20" s="1"/>
  <c r="M84" i="20" s="1"/>
  <c r="M85" i="20" s="1"/>
  <c r="M86" i="20" s="1"/>
  <c r="M87" i="20" s="1"/>
  <c r="M88" i="20" s="1"/>
  <c r="M89" i="20" s="1"/>
  <c r="M90" i="20" s="1"/>
  <c r="M91" i="20" s="1"/>
  <c r="M92" i="20" s="1"/>
  <c r="M93" i="20" s="1"/>
  <c r="M94" i="20" s="1"/>
  <c r="M95" i="20" s="1"/>
  <c r="M96" i="20" s="1"/>
  <c r="M97" i="20" s="1"/>
  <c r="M98" i="20" s="1"/>
  <c r="M99" i="20" s="1"/>
  <c r="M100" i="20" s="1"/>
  <c r="M101" i="20" s="1"/>
  <c r="M102" i="20" s="1"/>
  <c r="M103" i="20" s="1"/>
  <c r="M104" i="20" s="1"/>
  <c r="M105" i="20" s="1"/>
  <c r="M106" i="20" s="1"/>
  <c r="M107" i="20" s="1"/>
  <c r="M108" i="20" s="1"/>
  <c r="M109" i="20" s="1"/>
  <c r="M110" i="20" s="1"/>
  <c r="M111" i="20" s="1"/>
  <c r="M112" i="20" s="1"/>
  <c r="M113" i="20" s="1"/>
  <c r="M114" i="20" s="1"/>
  <c r="M115" i="20" s="1"/>
  <c r="M116" i="20" s="1"/>
  <c r="M117" i="20" s="1"/>
  <c r="M118" i="20" s="1"/>
  <c r="M119" i="20" s="1"/>
  <c r="M120" i="20" s="1"/>
  <c r="M121" i="20" s="1"/>
  <c r="M122" i="20" s="1"/>
  <c r="M123" i="20" s="1"/>
  <c r="M124" i="20" s="1"/>
  <c r="M125" i="20" s="1"/>
  <c r="M126" i="20" s="1"/>
  <c r="M127" i="20" s="1"/>
  <c r="M128" i="20" s="1"/>
  <c r="M129" i="20" s="1"/>
  <c r="M130" i="20" s="1"/>
  <c r="M131" i="20" s="1"/>
  <c r="M132" i="20" s="1"/>
  <c r="M133" i="20" s="1"/>
  <c r="M134" i="20" s="1"/>
  <c r="M135" i="20" s="1"/>
  <c r="M136" i="20" s="1"/>
  <c r="M137" i="20" s="1"/>
  <c r="M138" i="20" s="1"/>
  <c r="M139" i="20" s="1"/>
  <c r="M140" i="20" s="1"/>
  <c r="M141" i="20" s="1"/>
  <c r="M142" i="20" s="1"/>
  <c r="M143" i="20" s="1"/>
  <c r="M144" i="20" s="1"/>
  <c r="M145" i="20" s="1"/>
  <c r="M146" i="20" s="1"/>
  <c r="M147" i="20" s="1"/>
  <c r="M148" i="20" s="1"/>
  <c r="M149" i="20" s="1"/>
  <c r="M150" i="20" s="1"/>
  <c r="M151" i="20" s="1"/>
  <c r="M152" i="20" s="1"/>
  <c r="M153" i="20" s="1"/>
  <c r="M154" i="20" s="1"/>
  <c r="M155" i="20" s="1"/>
  <c r="M156" i="20" s="1"/>
  <c r="M157" i="20" s="1"/>
  <c r="M158" i="20" s="1"/>
  <c r="M159" i="20" s="1"/>
  <c r="M160" i="20" s="1"/>
  <c r="M161" i="20" s="1"/>
  <c r="M162" i="20" s="1"/>
  <c r="M163" i="20" s="1"/>
  <c r="M164" i="20" s="1"/>
  <c r="M165" i="20" s="1"/>
  <c r="M166" i="20" s="1"/>
  <c r="M167" i="20" s="1"/>
  <c r="M168" i="20" s="1"/>
  <c r="M169" i="20" s="1"/>
  <c r="M170" i="20" s="1"/>
  <c r="M171" i="20" s="1"/>
  <c r="M172" i="20" s="1"/>
  <c r="M173" i="20" s="1"/>
  <c r="M174" i="20" s="1"/>
  <c r="M175" i="20" s="1"/>
  <c r="M176" i="20" s="1"/>
  <c r="M177" i="20" s="1"/>
  <c r="M178" i="20" s="1"/>
  <c r="M179" i="20" s="1"/>
  <c r="M180" i="20" s="1"/>
  <c r="M181" i="20" s="1"/>
  <c r="M182" i="20" s="1"/>
  <c r="M183" i="20" s="1"/>
  <c r="M184" i="20" s="1"/>
  <c r="M185" i="20" s="1"/>
  <c r="M186" i="20" s="1"/>
  <c r="M187" i="20" s="1"/>
  <c r="M188" i="20" s="1"/>
  <c r="M189" i="20" s="1"/>
  <c r="M190" i="20" s="1"/>
  <c r="M191" i="20" s="1"/>
  <c r="M192" i="20" s="1"/>
  <c r="M193" i="20" s="1"/>
  <c r="M194" i="20" s="1"/>
  <c r="M195" i="20" s="1"/>
  <c r="M196" i="20" s="1"/>
  <c r="M197" i="20" s="1"/>
  <c r="M198" i="20" s="1"/>
  <c r="M199" i="20" s="1"/>
  <c r="M200" i="20" s="1"/>
  <c r="M201" i="20" s="1"/>
  <c r="M202" i="20" s="1"/>
  <c r="M203" i="20" s="1"/>
  <c r="M204" i="20" s="1"/>
  <c r="M205" i="20" s="1"/>
  <c r="M206" i="20" s="1"/>
  <c r="M207" i="20" s="1"/>
  <c r="M208" i="20" s="1"/>
  <c r="M209" i="20" s="1"/>
  <c r="M210" i="20" s="1"/>
  <c r="M211" i="20" s="1"/>
  <c r="M212" i="20" s="1"/>
  <c r="M213" i="20" s="1"/>
  <c r="M214" i="20" s="1"/>
  <c r="M215" i="20" s="1"/>
  <c r="M216" i="20" s="1"/>
  <c r="M217" i="20" s="1"/>
  <c r="M218" i="20" s="1"/>
  <c r="M219" i="20" s="1"/>
  <c r="M220" i="20" s="1"/>
  <c r="M221" i="20" s="1"/>
  <c r="M222" i="20" s="1"/>
  <c r="M223" i="20" s="1"/>
  <c r="M224" i="20" s="1"/>
  <c r="M225" i="20" s="1"/>
  <c r="M226" i="20" s="1"/>
  <c r="M227" i="20" s="1"/>
  <c r="M228" i="20" s="1"/>
  <c r="M229" i="20" s="1"/>
  <c r="M230" i="20" s="1"/>
  <c r="M231" i="20" s="1"/>
  <c r="M232" i="20" s="1"/>
  <c r="M233" i="20" s="1"/>
  <c r="M234" i="20" s="1"/>
  <c r="M235" i="20" s="1"/>
  <c r="M236" i="20" s="1"/>
  <c r="M237" i="20" s="1"/>
  <c r="M238" i="20" s="1"/>
  <c r="M239" i="20" s="1"/>
  <c r="M240" i="20" s="1"/>
  <c r="M241" i="20" s="1"/>
  <c r="M242" i="20" s="1"/>
  <c r="M243" i="20" s="1"/>
  <c r="M244" i="20" s="1"/>
  <c r="M245" i="20" s="1"/>
  <c r="M246" i="20" s="1"/>
  <c r="M247" i="20" s="1"/>
  <c r="M248" i="20" s="1"/>
  <c r="M249" i="20" s="1"/>
  <c r="M250" i="20" s="1"/>
  <c r="M251" i="20" s="1"/>
  <c r="M252" i="20" s="1"/>
  <c r="M253" i="20" s="1"/>
  <c r="M254" i="20" s="1"/>
  <c r="M255" i="20" s="1"/>
  <c r="M256" i="20" s="1"/>
  <c r="G8" i="20"/>
  <c r="G9" i="20" s="1"/>
  <c r="G10" i="20" s="1"/>
  <c r="G11" i="20" s="1"/>
  <c r="G12" i="20" s="1"/>
  <c r="G13" i="20" s="1"/>
  <c r="G14" i="20" s="1"/>
  <c r="G15" i="20" s="1"/>
  <c r="G16" i="20" s="1"/>
  <c r="G17" i="20" s="1"/>
  <c r="G18" i="20" s="1"/>
  <c r="G19" i="20" s="1"/>
  <c r="G20" i="20" s="1"/>
  <c r="G21" i="20" s="1"/>
  <c r="G22" i="20" s="1"/>
  <c r="G23" i="20" s="1"/>
  <c r="G24" i="20" s="1"/>
  <c r="G25" i="20" s="1"/>
  <c r="G26" i="20" s="1"/>
  <c r="B8" i="20"/>
  <c r="B9" i="20" s="1"/>
  <c r="B10" i="20" s="1"/>
  <c r="B11" i="20" s="1"/>
  <c r="B12" i="20" s="1"/>
  <c r="B13" i="20" s="1"/>
  <c r="B14" i="20" s="1"/>
  <c r="B15" i="20" s="1"/>
  <c r="B16" i="20" s="1"/>
  <c r="B17" i="20" s="1"/>
  <c r="B18" i="20" s="1"/>
  <c r="B19" i="20" s="1"/>
  <c r="B20" i="20" s="1"/>
  <c r="B21" i="20" s="1"/>
  <c r="B22" i="20" s="1"/>
  <c r="B23" i="20" s="1"/>
  <c r="B24" i="20" s="1"/>
  <c r="B25" i="20" s="1"/>
  <c r="B26" i="20" s="1"/>
  <c r="B27" i="20" s="1"/>
  <c r="B28" i="20" s="1"/>
  <c r="B29" i="20" s="1"/>
  <c r="B30" i="20" s="1"/>
  <c r="B31" i="20" s="1"/>
  <c r="B32" i="20" s="1"/>
  <c r="B33" i="20" s="1"/>
  <c r="B34" i="20" s="1"/>
  <c r="B35" i="20" s="1"/>
  <c r="B36" i="20" s="1"/>
  <c r="B37" i="20" s="1"/>
  <c r="B38" i="20" s="1"/>
  <c r="B39" i="20" s="1"/>
  <c r="B40" i="20" s="1"/>
  <c r="B41" i="20" s="1"/>
  <c r="C10" i="17"/>
  <c r="C11" i="17" s="1"/>
  <c r="C12" i="17" s="1"/>
  <c r="C13" i="17" s="1"/>
  <c r="C14" i="17" s="1"/>
  <c r="C15" i="17" s="1"/>
  <c r="C16" i="17" s="1"/>
  <c r="C17" i="17" s="1"/>
  <c r="B8" i="17"/>
  <c r="B9" i="17" s="1"/>
  <c r="B10" i="17" s="1"/>
  <c r="B11" i="17" s="1"/>
  <c r="B12" i="17" s="1"/>
  <c r="B13" i="17" s="1"/>
  <c r="B14" i="17" s="1"/>
  <c r="B15" i="17" s="1"/>
  <c r="B16" i="17" s="1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E7" i="16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B8" i="15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B77" i="15" s="1"/>
  <c r="B78" i="15" s="1"/>
  <c r="B79" i="15" s="1"/>
  <c r="F23" i="13"/>
  <c r="F22" i="13"/>
  <c r="F21" i="13"/>
  <c r="F20" i="13"/>
  <c r="F19" i="13"/>
  <c r="F18" i="13"/>
  <c r="F17" i="13"/>
  <c r="F15" i="13"/>
  <c r="F14" i="13"/>
  <c r="F13" i="13"/>
  <c r="F12" i="13"/>
  <c r="F11" i="13"/>
  <c r="F10" i="13"/>
  <c r="F9" i="13"/>
  <c r="E7" i="13"/>
  <c r="E8" i="13" s="1"/>
  <c r="E9" i="13" s="1"/>
  <c r="E10" i="13" s="1"/>
  <c r="E11" i="13" s="1"/>
  <c r="E12" i="13" s="1"/>
  <c r="E13" i="13" s="1"/>
  <c r="E14" i="13" s="1"/>
  <c r="E15" i="13" s="1"/>
  <c r="E16" i="13" s="1"/>
  <c r="E17" i="13" s="1"/>
  <c r="E18" i="13" s="1"/>
  <c r="E19" i="13" s="1"/>
  <c r="E20" i="13" s="1"/>
  <c r="E21" i="13" s="1"/>
  <c r="E22" i="13" s="1"/>
  <c r="E23" i="13" s="1"/>
  <c r="E24" i="13" s="1"/>
  <c r="E25" i="13" s="1"/>
  <c r="E26" i="13" s="1"/>
  <c r="E27" i="13" s="1"/>
  <c r="E28" i="13" s="1"/>
  <c r="E29" i="13" s="1"/>
  <c r="E30" i="13" s="1"/>
  <c r="B7" i="13"/>
  <c r="B8" i="13" s="1"/>
  <c r="B9" i="13" s="1"/>
  <c r="B10" i="13" s="1"/>
  <c r="B11" i="13" s="1"/>
  <c r="B12" i="13" s="1"/>
  <c r="B13" i="13" s="1"/>
  <c r="B14" i="13" s="1"/>
  <c r="B15" i="13" s="1"/>
  <c r="B16" i="13" s="1"/>
  <c r="B17" i="13" s="1"/>
  <c r="B18" i="13" s="1"/>
  <c r="B19" i="13" s="1"/>
  <c r="B20" i="13" s="1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C12" i="11"/>
  <c r="C13" i="11" s="1"/>
  <c r="C14" i="11" s="1"/>
  <c r="C15" i="11" s="1"/>
  <c r="C16" i="11" s="1"/>
  <c r="C17" i="11" s="1"/>
  <c r="C18" i="11" s="1"/>
  <c r="C11" i="11"/>
  <c r="B7" i="1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8" i="10"/>
  <c r="B9" i="10" s="1"/>
  <c r="B10" i="10" s="1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7" i="10"/>
  <c r="E8" i="9"/>
  <c r="E9" i="9" s="1"/>
  <c r="E10" i="9" s="1"/>
  <c r="E11" i="9" s="1"/>
  <c r="E12" i="9" s="1"/>
  <c r="E13" i="9" s="1"/>
  <c r="E14" i="9" s="1"/>
  <c r="E15" i="9" s="1"/>
  <c r="E16" i="9" s="1"/>
  <c r="E17" i="9" s="1"/>
  <c r="E18" i="9" s="1"/>
  <c r="E19" i="9" s="1"/>
  <c r="E20" i="9" s="1"/>
  <c r="E21" i="9" s="1"/>
  <c r="E22" i="9" s="1"/>
  <c r="E23" i="9" s="1"/>
  <c r="E24" i="9" s="1"/>
  <c r="E25" i="9" s="1"/>
  <c r="E26" i="9" s="1"/>
  <c r="E27" i="9" s="1"/>
  <c r="E28" i="9" s="1"/>
  <c r="E29" i="9" s="1"/>
  <c r="E30" i="9" s="1"/>
  <c r="E31" i="9" s="1"/>
  <c r="C20" i="9"/>
  <c r="C21" i="9" s="1"/>
  <c r="C22" i="9" s="1"/>
  <c r="C23" i="9" s="1"/>
  <c r="C24" i="9" s="1"/>
  <c r="C11" i="9"/>
  <c r="C12" i="9" s="1"/>
  <c r="C13" i="9" s="1"/>
  <c r="C14" i="9" s="1"/>
  <c r="C15" i="9" s="1"/>
  <c r="B8" i="9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C8" i="8"/>
  <c r="C9" i="8" s="1"/>
  <c r="C10" i="8" s="1"/>
  <c r="C11" i="8" s="1"/>
  <c r="C12" i="8" s="1"/>
  <c r="C13" i="8" s="1"/>
  <c r="C14" i="8" s="1"/>
  <c r="C15" i="8" s="1"/>
  <c r="C16" i="8" s="1"/>
  <c r="C17" i="8" s="1"/>
  <c r="C18" i="8" s="1"/>
  <c r="C7" i="8"/>
  <c r="D9" i="8"/>
  <c r="D10" i="8" s="1"/>
  <c r="D11" i="8" s="1"/>
  <c r="D12" i="8" s="1"/>
  <c r="D13" i="8" s="1"/>
  <c r="D14" i="8" s="1"/>
  <c r="D15" i="8" s="1"/>
  <c r="D16" i="8" s="1"/>
  <c r="D17" i="8" s="1"/>
  <c r="D18" i="8" s="1"/>
  <c r="D8" i="8"/>
  <c r="B8" i="8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7" i="8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E7" i="6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21" i="6" s="1"/>
  <c r="E22" i="6" s="1"/>
  <c r="E23" i="6" s="1"/>
  <c r="E24" i="6" s="1"/>
  <c r="E25" i="6" s="1"/>
  <c r="E26" i="6" s="1"/>
  <c r="E27" i="6" s="1"/>
  <c r="E28" i="6" s="1"/>
  <c r="E29" i="6" s="1"/>
  <c r="E30" i="6" s="1"/>
  <c r="E31" i="6" s="1"/>
  <c r="C19" i="6"/>
  <c r="C20" i="6" s="1"/>
  <c r="C21" i="6" s="1"/>
  <c r="C22" i="6" s="1"/>
  <c r="C23" i="6" s="1"/>
  <c r="C24" i="6" s="1"/>
  <c r="C25" i="6" s="1"/>
  <c r="C18" i="6"/>
  <c r="B8" i="6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7" i="6"/>
  <c r="J7" i="23" l="1"/>
  <c r="J8" i="23" s="1"/>
  <c r="J9" i="23" s="1"/>
  <c r="J10" i="23" s="1"/>
  <c r="J11" i="23" s="1"/>
  <c r="J12" i="23" s="1"/>
  <c r="J13" i="23" s="1"/>
  <c r="J14" i="23" s="1"/>
</calcChain>
</file>

<file path=xl/sharedStrings.xml><?xml version="1.0" encoding="utf-8"?>
<sst xmlns="http://schemas.openxmlformats.org/spreadsheetml/2006/main" count="330" uniqueCount="138">
  <si>
    <t>Elevation</t>
  </si>
  <si>
    <t>[ft]</t>
  </si>
  <si>
    <t>Station</t>
  </si>
  <si>
    <t>XS data at RS 0</t>
  </si>
  <si>
    <t xml:space="preserve"> </t>
  </si>
  <si>
    <t>XS data at RS 0 of Trib 1</t>
  </si>
  <si>
    <t>Upstream</t>
  </si>
  <si>
    <t>high chord</t>
  </si>
  <si>
    <t>low chord</t>
  </si>
  <si>
    <t>Downstream</t>
  </si>
  <si>
    <t>Bridge Deck Data at RS 250</t>
  </si>
  <si>
    <t>Bridge Pier Data</t>
  </si>
  <si>
    <t>Upsteam</t>
  </si>
  <si>
    <t>Width</t>
  </si>
  <si>
    <t>Flow Hydrograph (Upstream Boundary Condition)</t>
  </si>
  <si>
    <t>Time</t>
  </si>
  <si>
    <t>[hr]</t>
  </si>
  <si>
    <t>Flow</t>
  </si>
  <si>
    <t>[cfs]</t>
  </si>
  <si>
    <t>Lateral Structure Data</t>
  </si>
  <si>
    <t>Elevaiton</t>
  </si>
  <si>
    <t>Results</t>
  </si>
  <si>
    <t>Trial</t>
  </si>
  <si>
    <t>Invert</t>
  </si>
  <si>
    <t>n/a</t>
  </si>
  <si>
    <t>Plan</t>
  </si>
  <si>
    <t>no_ls</t>
  </si>
  <si>
    <t>WSEL [ft] @ RS 300</t>
  </si>
  <si>
    <t>Max Allowed</t>
  </si>
  <si>
    <t>Calculated</t>
  </si>
  <si>
    <t>Storage Area Geometry</t>
  </si>
  <si>
    <t>Area</t>
  </si>
  <si>
    <t>[acre]</t>
  </si>
  <si>
    <t>Volume</t>
  </si>
  <si>
    <t>[acre-ft]</t>
  </si>
  <si>
    <t>Pump Curve Data</t>
  </si>
  <si>
    <t>Head</t>
  </si>
  <si>
    <t>Observed</t>
  </si>
  <si>
    <t>Difference</t>
  </si>
  <si>
    <t>500 [cfs]</t>
  </si>
  <si>
    <t>1000 [cfs]</t>
  </si>
  <si>
    <t>1500 [cfs]</t>
  </si>
  <si>
    <t>WSEL [ft] @ RS 400</t>
  </si>
  <si>
    <t>FRF</t>
  </si>
  <si>
    <t>Flow Roughness Factors</t>
  </si>
  <si>
    <t>n</t>
  </si>
  <si>
    <t>base</t>
  </si>
  <si>
    <t>Flow Data</t>
  </si>
  <si>
    <t>Observed Stage Data at RS 400</t>
  </si>
  <si>
    <t>(no data required for this lecture)</t>
  </si>
  <si>
    <t>Flow Hydrograph 1</t>
  </si>
  <si>
    <t>Flow Hydrograph 2</t>
  </si>
  <si>
    <t>RS 1000</t>
  </si>
  <si>
    <t>RS 200</t>
  </si>
  <si>
    <t>[cms]</t>
  </si>
  <si>
    <t>Stage</t>
  </si>
  <si>
    <t>[m]</t>
  </si>
  <si>
    <t xml:space="preserve">Flow Hydrograph </t>
  </si>
  <si>
    <t>Roughness Factor</t>
  </si>
  <si>
    <t>Observed Stages</t>
  </si>
  <si>
    <t>RS = 0</t>
  </si>
  <si>
    <t>RS = 500</t>
  </si>
  <si>
    <t>RS = 1000</t>
  </si>
  <si>
    <t>RS = 1500</t>
  </si>
  <si>
    <t>RS = 2000</t>
  </si>
  <si>
    <t>Observed Stages [ft]</t>
  </si>
  <si>
    <t>RS 800</t>
  </si>
  <si>
    <t>Flow Series Data (BC @ RS 1000)</t>
  </si>
  <si>
    <t>Duration</t>
  </si>
  <si>
    <t>Computation</t>
  </si>
  <si>
    <t>Increment</t>
  </si>
  <si>
    <t>Gradation Data</t>
  </si>
  <si>
    <t>Class</t>
  </si>
  <si>
    <t>[mm]</t>
  </si>
  <si>
    <t>% Finer</t>
  </si>
  <si>
    <t>Diameter</t>
  </si>
  <si>
    <t>Clay</t>
  </si>
  <si>
    <t>VFM</t>
  </si>
  <si>
    <t>FM</t>
  </si>
  <si>
    <t>MM</t>
  </si>
  <si>
    <t>CM</t>
  </si>
  <si>
    <t>VFS</t>
  </si>
  <si>
    <t>FS</t>
  </si>
  <si>
    <t>MS</t>
  </si>
  <si>
    <t>CS</t>
  </si>
  <si>
    <t>VCS</t>
  </si>
  <si>
    <t>FG</t>
  </si>
  <si>
    <t>MG</t>
  </si>
  <si>
    <t>CG</t>
  </si>
  <si>
    <t>VCG</t>
  </si>
  <si>
    <t>SC</t>
  </si>
  <si>
    <t>LC</t>
  </si>
  <si>
    <t>SB</t>
  </si>
  <si>
    <t>MB</t>
  </si>
  <si>
    <t>LB</t>
  </si>
  <si>
    <t>VFG</t>
  </si>
  <si>
    <t>grad1</t>
  </si>
  <si>
    <t>grad2</t>
  </si>
  <si>
    <t>Temperature</t>
  </si>
  <si>
    <r>
      <t>[</t>
    </r>
    <r>
      <rPr>
        <sz val="11"/>
        <color theme="1"/>
        <rFont val="Aptos Narrow"/>
        <family val="2"/>
      </rPr>
      <t>°</t>
    </r>
    <r>
      <rPr>
        <sz val="11"/>
        <color theme="1"/>
        <rFont val="Calibri"/>
        <family val="2"/>
        <scheme val="minor"/>
      </rPr>
      <t>F]</t>
    </r>
  </si>
  <si>
    <t>riverbed</t>
  </si>
  <si>
    <t>Total Load [ton/day]</t>
  </si>
  <si>
    <t>Flow Series Data (BC @ RS 5000)</t>
  </si>
  <si>
    <t>Temperature Data</t>
  </si>
  <si>
    <t>Gradation Data (Riverbed)</t>
  </si>
  <si>
    <t>Gradation Data (Inflow)</t>
  </si>
  <si>
    <t>Sediment</t>
  </si>
  <si>
    <t>[tons]</t>
  </si>
  <si>
    <t>Sediment Series</t>
  </si>
  <si>
    <t>Sediment Data</t>
  </si>
  <si>
    <t>Initial Conditions and Transport Parameters (tab)</t>
  </si>
  <si>
    <t>Boundary Conditions (tab)</t>
  </si>
  <si>
    <t>Sediment Load Series</t>
  </si>
  <si>
    <t>Quasi-Unsteady Flow Data</t>
  </si>
  <si>
    <t>Staoge Area 1</t>
  </si>
  <si>
    <t>Acrea</t>
  </si>
  <si>
    <t>Staoge Area 2</t>
  </si>
  <si>
    <t>Land Cover Data</t>
  </si>
  <si>
    <t>ID</t>
  </si>
  <si>
    <t>Name</t>
  </si>
  <si>
    <t>Manning's n</t>
  </si>
  <si>
    <t>Percent Impervious</t>
  </si>
  <si>
    <t>NoData</t>
  </si>
  <si>
    <t>Mixed Forest</t>
  </si>
  <si>
    <t>Deciduous Forest</t>
  </si>
  <si>
    <t>Developed, Open Space</t>
  </si>
  <si>
    <t>Evergreen Forest</t>
  </si>
  <si>
    <t>Open Water</t>
  </si>
  <si>
    <t>Shrub/Scrub</t>
  </si>
  <si>
    <t>Pasture/Hay</t>
  </si>
  <si>
    <t>Grassland/Herbaceous</t>
  </si>
  <si>
    <t>Cultivated Crops</t>
  </si>
  <si>
    <t>Developed, Low Intensity</t>
  </si>
  <si>
    <t>Emergent Herbaceous Wetlands</t>
  </si>
  <si>
    <t>Woody Wetlands</t>
  </si>
  <si>
    <t>Developed, High Intensity</t>
  </si>
  <si>
    <t>Developed, Medium Intensity</t>
  </si>
  <si>
    <t>Barren Land Rock/Sand/Clay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</si>
</sst>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10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CC66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995EC-144C-43C5-99AC-5BA13989C712}">
  <dimension ref="B2:C13"/>
  <sheetViews>
    <sheetView workbookViewId="0"/>
  </sheetViews>
  <sheetFormatPr defaultRowHeight="15" x14ac:dyDescent="0.25"/>
  <cols>
    <col min="1" max="1" width="4.5703125" style="1" customWidth="1"/>
    <col min="2" max="3" width="12" style="1" customWidth="1"/>
    <col min="4" max="16384" width="9.140625" style="1"/>
  </cols>
  <sheetData>
    <row r="2" spans="2:3" x14ac:dyDescent="0.25">
      <c r="B2" s="3" t="s">
        <v>3</v>
      </c>
    </row>
    <row r="4" spans="2:3" x14ac:dyDescent="0.25">
      <c r="B4" s="1" t="s">
        <v>2</v>
      </c>
      <c r="C4" s="1" t="s">
        <v>0</v>
      </c>
    </row>
    <row r="5" spans="2:3" ht="15.75" thickBot="1" x14ac:dyDescent="0.3">
      <c r="B5" s="2" t="s">
        <v>1</v>
      </c>
      <c r="C5" s="2" t="s">
        <v>1</v>
      </c>
    </row>
    <row r="6" spans="2:3" x14ac:dyDescent="0.25">
      <c r="B6" s="1">
        <v>0</v>
      </c>
      <c r="C6" s="1">
        <v>48</v>
      </c>
    </row>
    <row r="7" spans="2:3" x14ac:dyDescent="0.25">
      <c r="B7" s="1">
        <v>30</v>
      </c>
      <c r="C7" s="1">
        <v>40</v>
      </c>
    </row>
    <row r="8" spans="2:3" x14ac:dyDescent="0.25">
      <c r="B8" s="1">
        <v>60</v>
      </c>
      <c r="C8" s="1">
        <v>40</v>
      </c>
    </row>
    <row r="9" spans="2:3" x14ac:dyDescent="0.25">
      <c r="B9" s="1">
        <v>90</v>
      </c>
      <c r="C9" s="1">
        <v>32</v>
      </c>
    </row>
    <row r="10" spans="2:3" x14ac:dyDescent="0.25">
      <c r="B10" s="1">
        <v>120</v>
      </c>
      <c r="C10" s="1">
        <v>32</v>
      </c>
    </row>
    <row r="11" spans="2:3" x14ac:dyDescent="0.25">
      <c r="B11" s="1">
        <v>150</v>
      </c>
      <c r="C11" s="1">
        <v>40</v>
      </c>
    </row>
    <row r="12" spans="2:3" x14ac:dyDescent="0.25">
      <c r="B12" s="1">
        <v>180</v>
      </c>
      <c r="C12" s="1">
        <v>40</v>
      </c>
    </row>
    <row r="13" spans="2:3" x14ac:dyDescent="0.25">
      <c r="B13" s="1">
        <v>210</v>
      </c>
      <c r="C13" s="1">
        <v>48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9A650-A89F-49B6-9439-DE2AF057DA2A}">
  <dimension ref="B2:F30"/>
  <sheetViews>
    <sheetView workbookViewId="0">
      <selection activeCell="F6" sqref="F6:F30"/>
    </sheetView>
  </sheetViews>
  <sheetFormatPr defaultRowHeight="15" x14ac:dyDescent="0.25"/>
  <sheetData>
    <row r="2" spans="2:6" x14ac:dyDescent="0.25">
      <c r="B2" s="8" t="s">
        <v>50</v>
      </c>
      <c r="C2" s="1"/>
      <c r="E2" s="8" t="s">
        <v>51</v>
      </c>
      <c r="F2" s="1"/>
    </row>
    <row r="3" spans="2:6" x14ac:dyDescent="0.25">
      <c r="B3" s="1"/>
      <c r="C3" s="1"/>
      <c r="E3" s="1"/>
      <c r="F3" s="1"/>
    </row>
    <row r="4" spans="2:6" x14ac:dyDescent="0.25">
      <c r="B4" s="1" t="s">
        <v>15</v>
      </c>
      <c r="C4" s="1" t="s">
        <v>17</v>
      </c>
      <c r="E4" s="1" t="s">
        <v>15</v>
      </c>
      <c r="F4" s="1" t="s">
        <v>17</v>
      </c>
    </row>
    <row r="5" spans="2:6" ht="15.75" thickBot="1" x14ac:dyDescent="0.3">
      <c r="B5" s="2" t="s">
        <v>16</v>
      </c>
      <c r="C5" s="2" t="s">
        <v>18</v>
      </c>
      <c r="E5" s="2" t="s">
        <v>16</v>
      </c>
      <c r="F5" s="2" t="s">
        <v>18</v>
      </c>
    </row>
    <row r="6" spans="2:6" x14ac:dyDescent="0.25">
      <c r="B6" s="1">
        <v>0</v>
      </c>
      <c r="C6" s="1">
        <v>5000</v>
      </c>
      <c r="E6" s="1">
        <v>0</v>
      </c>
      <c r="F6" s="1">
        <v>10000</v>
      </c>
    </row>
    <row r="7" spans="2:6" x14ac:dyDescent="0.25">
      <c r="B7" s="1">
        <f t="shared" ref="B7:B30" si="0">B6+1</f>
        <v>1</v>
      </c>
      <c r="C7" s="1">
        <v>5000</v>
      </c>
      <c r="E7" s="1">
        <f t="shared" ref="E7:E30" si="1">E6+1</f>
        <v>1</v>
      </c>
      <c r="F7" s="1">
        <v>10000</v>
      </c>
    </row>
    <row r="8" spans="2:6" x14ac:dyDescent="0.25">
      <c r="B8" s="1">
        <f t="shared" si="0"/>
        <v>2</v>
      </c>
      <c r="C8" s="1">
        <v>5000</v>
      </c>
      <c r="E8" s="1">
        <f t="shared" si="1"/>
        <v>2</v>
      </c>
      <c r="F8" s="1">
        <v>10000</v>
      </c>
    </row>
    <row r="9" spans="2:6" x14ac:dyDescent="0.25">
      <c r="B9" s="1">
        <f t="shared" si="0"/>
        <v>3</v>
      </c>
      <c r="C9" s="1">
        <v>5500</v>
      </c>
      <c r="E9" s="1">
        <f t="shared" si="1"/>
        <v>3</v>
      </c>
      <c r="F9" s="1">
        <f t="shared" ref="F9:F15" si="2">F8+10000</f>
        <v>20000</v>
      </c>
    </row>
    <row r="10" spans="2:6" x14ac:dyDescent="0.25">
      <c r="B10" s="1">
        <f t="shared" si="0"/>
        <v>4</v>
      </c>
      <c r="C10" s="1">
        <v>6000</v>
      </c>
      <c r="E10" s="1">
        <f t="shared" si="1"/>
        <v>4</v>
      </c>
      <c r="F10" s="1">
        <f t="shared" si="2"/>
        <v>30000</v>
      </c>
    </row>
    <row r="11" spans="2:6" x14ac:dyDescent="0.25">
      <c r="B11" s="1">
        <f t="shared" si="0"/>
        <v>5</v>
      </c>
      <c r="C11" s="1">
        <v>6500</v>
      </c>
      <c r="E11" s="1">
        <f t="shared" si="1"/>
        <v>5</v>
      </c>
      <c r="F11" s="1">
        <f t="shared" si="2"/>
        <v>40000</v>
      </c>
    </row>
    <row r="12" spans="2:6" x14ac:dyDescent="0.25">
      <c r="B12" s="1">
        <f t="shared" si="0"/>
        <v>6</v>
      </c>
      <c r="C12" s="1">
        <v>7000</v>
      </c>
      <c r="E12" s="1">
        <f t="shared" si="1"/>
        <v>6</v>
      </c>
      <c r="F12" s="1">
        <f t="shared" si="2"/>
        <v>50000</v>
      </c>
    </row>
    <row r="13" spans="2:6" x14ac:dyDescent="0.25">
      <c r="B13" s="1">
        <f t="shared" si="0"/>
        <v>7</v>
      </c>
      <c r="C13" s="1">
        <v>7500</v>
      </c>
      <c r="E13" s="1">
        <f t="shared" si="1"/>
        <v>7</v>
      </c>
      <c r="F13" s="1">
        <f t="shared" si="2"/>
        <v>60000</v>
      </c>
    </row>
    <row r="14" spans="2:6" x14ac:dyDescent="0.25">
      <c r="B14" s="1">
        <f t="shared" si="0"/>
        <v>8</v>
      </c>
      <c r="C14" s="1">
        <v>8000</v>
      </c>
      <c r="E14" s="1">
        <f t="shared" si="1"/>
        <v>8</v>
      </c>
      <c r="F14" s="1">
        <f t="shared" si="2"/>
        <v>70000</v>
      </c>
    </row>
    <row r="15" spans="2:6" x14ac:dyDescent="0.25">
      <c r="B15" s="1">
        <f t="shared" si="0"/>
        <v>9</v>
      </c>
      <c r="C15" s="1">
        <v>8000</v>
      </c>
      <c r="E15" s="1">
        <f t="shared" si="1"/>
        <v>9</v>
      </c>
      <c r="F15" s="1">
        <f t="shared" si="2"/>
        <v>80000</v>
      </c>
    </row>
    <row r="16" spans="2:6" x14ac:dyDescent="0.25">
      <c r="B16" s="1">
        <f t="shared" si="0"/>
        <v>10</v>
      </c>
      <c r="C16" s="1">
        <v>7500</v>
      </c>
      <c r="E16" s="1">
        <f t="shared" si="1"/>
        <v>10</v>
      </c>
      <c r="F16" s="1">
        <v>80000</v>
      </c>
    </row>
    <row r="17" spans="2:6" x14ac:dyDescent="0.25">
      <c r="B17" s="1">
        <f t="shared" si="0"/>
        <v>11</v>
      </c>
      <c r="C17" s="1">
        <v>7000</v>
      </c>
      <c r="E17" s="1">
        <f t="shared" si="1"/>
        <v>11</v>
      </c>
      <c r="F17" s="1">
        <f t="shared" ref="F17:F23" si="3">F16-10000</f>
        <v>70000</v>
      </c>
    </row>
    <row r="18" spans="2:6" x14ac:dyDescent="0.25">
      <c r="B18" s="1">
        <f t="shared" si="0"/>
        <v>12</v>
      </c>
      <c r="C18" s="1">
        <v>6500</v>
      </c>
      <c r="E18" s="1">
        <f t="shared" si="1"/>
        <v>12</v>
      </c>
      <c r="F18" s="1">
        <f t="shared" si="3"/>
        <v>60000</v>
      </c>
    </row>
    <row r="19" spans="2:6" x14ac:dyDescent="0.25">
      <c r="B19" s="1">
        <f t="shared" si="0"/>
        <v>13</v>
      </c>
      <c r="C19" s="1">
        <v>6000</v>
      </c>
      <c r="E19" s="1">
        <f t="shared" si="1"/>
        <v>13</v>
      </c>
      <c r="F19" s="1">
        <f t="shared" si="3"/>
        <v>50000</v>
      </c>
    </row>
    <row r="20" spans="2:6" x14ac:dyDescent="0.25">
      <c r="B20" s="1">
        <f t="shared" si="0"/>
        <v>14</v>
      </c>
      <c r="C20" s="1">
        <v>5500</v>
      </c>
      <c r="E20" s="1">
        <f t="shared" si="1"/>
        <v>14</v>
      </c>
      <c r="F20" s="1">
        <f t="shared" si="3"/>
        <v>40000</v>
      </c>
    </row>
    <row r="21" spans="2:6" x14ac:dyDescent="0.25">
      <c r="B21" s="1">
        <f t="shared" si="0"/>
        <v>15</v>
      </c>
      <c r="C21" s="1">
        <v>5000</v>
      </c>
      <c r="E21" s="1">
        <f t="shared" si="1"/>
        <v>15</v>
      </c>
      <c r="F21" s="1">
        <f t="shared" si="3"/>
        <v>30000</v>
      </c>
    </row>
    <row r="22" spans="2:6" x14ac:dyDescent="0.25">
      <c r="B22" s="1">
        <f t="shared" si="0"/>
        <v>16</v>
      </c>
      <c r="C22" s="1">
        <v>5000</v>
      </c>
      <c r="E22" s="1">
        <f t="shared" si="1"/>
        <v>16</v>
      </c>
      <c r="F22" s="1">
        <f t="shared" si="3"/>
        <v>20000</v>
      </c>
    </row>
    <row r="23" spans="2:6" x14ac:dyDescent="0.25">
      <c r="B23" s="1">
        <f t="shared" si="0"/>
        <v>17</v>
      </c>
      <c r="C23" s="1">
        <v>5000</v>
      </c>
      <c r="E23" s="1">
        <f t="shared" si="1"/>
        <v>17</v>
      </c>
      <c r="F23" s="1">
        <f t="shared" si="3"/>
        <v>10000</v>
      </c>
    </row>
    <row r="24" spans="2:6" x14ac:dyDescent="0.25">
      <c r="B24" s="1">
        <f t="shared" si="0"/>
        <v>18</v>
      </c>
      <c r="C24" s="1">
        <v>5000</v>
      </c>
      <c r="E24" s="1">
        <f t="shared" si="1"/>
        <v>18</v>
      </c>
      <c r="F24" s="1">
        <v>10000</v>
      </c>
    </row>
    <row r="25" spans="2:6" x14ac:dyDescent="0.25">
      <c r="B25" s="1">
        <f t="shared" si="0"/>
        <v>19</v>
      </c>
      <c r="C25" s="1">
        <v>5000</v>
      </c>
      <c r="E25" s="1">
        <f t="shared" si="1"/>
        <v>19</v>
      </c>
      <c r="F25" s="1">
        <v>10000</v>
      </c>
    </row>
    <row r="26" spans="2:6" x14ac:dyDescent="0.25">
      <c r="B26" s="1">
        <f t="shared" si="0"/>
        <v>20</v>
      </c>
      <c r="C26" s="1">
        <v>5000</v>
      </c>
      <c r="E26" s="1">
        <f t="shared" si="1"/>
        <v>20</v>
      </c>
      <c r="F26" s="1">
        <v>10000</v>
      </c>
    </row>
    <row r="27" spans="2:6" x14ac:dyDescent="0.25">
      <c r="B27" s="1">
        <f t="shared" si="0"/>
        <v>21</v>
      </c>
      <c r="C27" s="1">
        <v>5000</v>
      </c>
      <c r="E27" s="1">
        <f t="shared" si="1"/>
        <v>21</v>
      </c>
      <c r="F27" s="1">
        <v>10000</v>
      </c>
    </row>
    <row r="28" spans="2:6" x14ac:dyDescent="0.25">
      <c r="B28" s="1">
        <f t="shared" si="0"/>
        <v>22</v>
      </c>
      <c r="C28" s="1">
        <v>5000</v>
      </c>
      <c r="E28" s="1">
        <f t="shared" si="1"/>
        <v>22</v>
      </c>
      <c r="F28" s="1">
        <v>10000</v>
      </c>
    </row>
    <row r="29" spans="2:6" x14ac:dyDescent="0.25">
      <c r="B29" s="1">
        <f t="shared" si="0"/>
        <v>23</v>
      </c>
      <c r="C29" s="1">
        <v>5000</v>
      </c>
      <c r="E29" s="1">
        <f t="shared" si="1"/>
        <v>23</v>
      </c>
      <c r="F29" s="1">
        <v>10000</v>
      </c>
    </row>
    <row r="30" spans="2:6" x14ac:dyDescent="0.25">
      <c r="B30" s="1">
        <f t="shared" si="0"/>
        <v>24</v>
      </c>
      <c r="C30" s="1">
        <v>5000</v>
      </c>
      <c r="E30" s="1">
        <f t="shared" si="1"/>
        <v>24</v>
      </c>
      <c r="F30" s="1">
        <v>10000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88381-80C7-4944-8231-73905C41687D}">
  <dimension ref="B2"/>
  <sheetViews>
    <sheetView workbookViewId="0">
      <selection activeCell="B2" sqref="B2"/>
    </sheetView>
  </sheetViews>
  <sheetFormatPr defaultRowHeight="15" x14ac:dyDescent="0.25"/>
  <sheetData>
    <row r="2" spans="2:2" x14ac:dyDescent="0.25">
      <c r="B2" t="s">
        <v>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A19A3-B38B-4F0D-9573-FCE3192FF783}">
  <dimension ref="B2:F80"/>
  <sheetViews>
    <sheetView workbookViewId="0"/>
  </sheetViews>
  <sheetFormatPr defaultRowHeight="15" x14ac:dyDescent="0.25"/>
  <cols>
    <col min="1" max="1" width="6.140625" style="10" customWidth="1"/>
    <col min="2" max="3" width="9.140625" style="10"/>
    <col min="4" max="4" width="4.28515625" style="10" customWidth="1"/>
    <col min="5" max="16384" width="9.140625" style="10"/>
  </cols>
  <sheetData>
    <row r="2" spans="2:6" x14ac:dyDescent="0.25">
      <c r="B2" s="8" t="s">
        <v>57</v>
      </c>
      <c r="C2" s="1"/>
    </row>
    <row r="3" spans="2:6" x14ac:dyDescent="0.25">
      <c r="B3" s="1"/>
      <c r="C3" s="1"/>
    </row>
    <row r="4" spans="2:6" x14ac:dyDescent="0.25">
      <c r="B4" s="1"/>
      <c r="C4" s="9" t="s">
        <v>52</v>
      </c>
      <c r="E4" s="21" t="s">
        <v>53</v>
      </c>
      <c r="F4" s="21"/>
    </row>
    <row r="5" spans="2:6" x14ac:dyDescent="0.25">
      <c r="B5" s="1" t="s">
        <v>15</v>
      </c>
      <c r="C5" s="1" t="s">
        <v>17</v>
      </c>
      <c r="E5" s="1" t="s">
        <v>55</v>
      </c>
      <c r="F5" s="1" t="s">
        <v>17</v>
      </c>
    </row>
    <row r="6" spans="2:6" ht="15.75" thickBot="1" x14ac:dyDescent="0.3">
      <c r="B6" s="2" t="s">
        <v>16</v>
      </c>
      <c r="C6" s="2" t="s">
        <v>54</v>
      </c>
      <c r="E6" s="2" t="s">
        <v>56</v>
      </c>
      <c r="F6" s="2" t="s">
        <v>54</v>
      </c>
    </row>
    <row r="7" spans="2:6" x14ac:dyDescent="0.25">
      <c r="B7" s="1">
        <v>0</v>
      </c>
      <c r="C7" s="1">
        <v>100</v>
      </c>
      <c r="E7" s="10">
        <v>203.28</v>
      </c>
      <c r="F7" s="10">
        <v>100</v>
      </c>
    </row>
    <row r="8" spans="2:6" x14ac:dyDescent="0.25">
      <c r="B8" s="1">
        <f t="shared" ref="B8:B71" si="0">B7+1</f>
        <v>1</v>
      </c>
      <c r="C8" s="1">
        <v>100</v>
      </c>
      <c r="E8" s="10">
        <v>203.28</v>
      </c>
      <c r="F8" s="10">
        <v>100</v>
      </c>
    </row>
    <row r="9" spans="2:6" x14ac:dyDescent="0.25">
      <c r="B9" s="1">
        <f t="shared" si="0"/>
        <v>2</v>
      </c>
      <c r="C9" s="1">
        <v>100</v>
      </c>
      <c r="E9" s="10">
        <v>203.28</v>
      </c>
      <c r="F9" s="10">
        <v>100</v>
      </c>
    </row>
    <row r="10" spans="2:6" x14ac:dyDescent="0.25">
      <c r="B10" s="1">
        <f t="shared" si="0"/>
        <v>3</v>
      </c>
      <c r="C10" s="10">
        <v>100</v>
      </c>
      <c r="E10" s="10">
        <v>203.28</v>
      </c>
      <c r="F10" s="10">
        <v>100</v>
      </c>
    </row>
    <row r="11" spans="2:6" x14ac:dyDescent="0.25">
      <c r="B11" s="1">
        <f t="shared" si="0"/>
        <v>4</v>
      </c>
      <c r="C11" s="10">
        <v>105</v>
      </c>
      <c r="E11" s="10">
        <v>203.35</v>
      </c>
      <c r="F11" s="10">
        <v>106.56</v>
      </c>
    </row>
    <row r="12" spans="2:6" x14ac:dyDescent="0.25">
      <c r="B12" s="1">
        <f t="shared" si="0"/>
        <v>5</v>
      </c>
      <c r="C12" s="10">
        <v>115</v>
      </c>
      <c r="E12" s="10">
        <v>203.49</v>
      </c>
      <c r="F12" s="10">
        <v>120.12</v>
      </c>
    </row>
    <row r="13" spans="2:6" x14ac:dyDescent="0.25">
      <c r="B13" s="1">
        <f t="shared" si="0"/>
        <v>6</v>
      </c>
      <c r="C13" s="10">
        <v>130</v>
      </c>
      <c r="E13" s="10">
        <v>203.7</v>
      </c>
      <c r="F13" s="10">
        <v>140.76</v>
      </c>
    </row>
    <row r="14" spans="2:6" x14ac:dyDescent="0.25">
      <c r="B14" s="1">
        <f t="shared" si="0"/>
        <v>7</v>
      </c>
      <c r="C14" s="10">
        <v>150</v>
      </c>
      <c r="E14" s="10">
        <v>203.95</v>
      </c>
      <c r="F14" s="10">
        <v>168.43</v>
      </c>
    </row>
    <row r="15" spans="2:6" x14ac:dyDescent="0.25">
      <c r="B15" s="1">
        <f t="shared" si="0"/>
        <v>8</v>
      </c>
      <c r="C15" s="10">
        <v>175</v>
      </c>
      <c r="E15" s="10">
        <v>204.23</v>
      </c>
      <c r="F15" s="10">
        <v>203.13</v>
      </c>
    </row>
    <row r="16" spans="2:6" x14ac:dyDescent="0.25">
      <c r="B16" s="1">
        <f t="shared" si="0"/>
        <v>9</v>
      </c>
      <c r="C16" s="10">
        <v>205</v>
      </c>
      <c r="E16" s="10">
        <v>204.53</v>
      </c>
      <c r="F16" s="10">
        <v>244.86</v>
      </c>
    </row>
    <row r="17" spans="2:6" x14ac:dyDescent="0.25">
      <c r="B17" s="1">
        <f t="shared" si="0"/>
        <v>10</v>
      </c>
      <c r="C17" s="10">
        <v>240</v>
      </c>
      <c r="E17" s="10">
        <v>204.85</v>
      </c>
      <c r="F17" s="10">
        <v>293.61</v>
      </c>
    </row>
    <row r="18" spans="2:6" x14ac:dyDescent="0.25">
      <c r="B18" s="1">
        <f t="shared" si="0"/>
        <v>11</v>
      </c>
      <c r="C18" s="10">
        <v>280</v>
      </c>
      <c r="E18" s="10">
        <v>205.18</v>
      </c>
      <c r="F18" s="10">
        <v>349.37</v>
      </c>
    </row>
    <row r="19" spans="2:6" x14ac:dyDescent="0.25">
      <c r="B19" s="1">
        <f t="shared" si="0"/>
        <v>12</v>
      </c>
      <c r="C19" s="10">
        <v>315</v>
      </c>
      <c r="E19" s="10">
        <v>205.47</v>
      </c>
      <c r="F19" s="10">
        <v>402.6</v>
      </c>
    </row>
    <row r="20" spans="2:6" x14ac:dyDescent="0.25">
      <c r="B20" s="1">
        <f t="shared" si="0"/>
        <v>13</v>
      </c>
      <c r="C20" s="10">
        <v>345</v>
      </c>
      <c r="E20" s="10">
        <v>205.72</v>
      </c>
      <c r="F20" s="10">
        <v>452.81</v>
      </c>
    </row>
    <row r="21" spans="2:6" x14ac:dyDescent="0.25">
      <c r="B21" s="1">
        <f t="shared" si="0"/>
        <v>14</v>
      </c>
      <c r="C21" s="10">
        <v>370</v>
      </c>
      <c r="E21" s="10">
        <v>205.94</v>
      </c>
      <c r="F21" s="10">
        <v>499.94</v>
      </c>
    </row>
    <row r="22" spans="2:6" x14ac:dyDescent="0.25">
      <c r="B22" s="1">
        <f t="shared" si="0"/>
        <v>15</v>
      </c>
      <c r="C22" s="10">
        <v>390</v>
      </c>
      <c r="E22" s="10">
        <v>206.13</v>
      </c>
      <c r="F22" s="10">
        <v>544.14</v>
      </c>
    </row>
    <row r="23" spans="2:6" x14ac:dyDescent="0.25">
      <c r="B23" s="1">
        <f t="shared" si="0"/>
        <v>16</v>
      </c>
      <c r="C23" s="10">
        <v>405</v>
      </c>
      <c r="E23" s="10">
        <v>206.29</v>
      </c>
      <c r="F23" s="10">
        <v>581.48</v>
      </c>
    </row>
    <row r="24" spans="2:6" x14ac:dyDescent="0.25">
      <c r="B24" s="1">
        <f t="shared" si="0"/>
        <v>17</v>
      </c>
      <c r="C24" s="10">
        <v>415</v>
      </c>
      <c r="E24" s="10">
        <v>206.41</v>
      </c>
      <c r="F24" s="10">
        <v>611.77</v>
      </c>
    </row>
    <row r="25" spans="2:6" x14ac:dyDescent="0.25">
      <c r="B25" s="1">
        <f t="shared" si="0"/>
        <v>18</v>
      </c>
      <c r="C25" s="10">
        <v>420</v>
      </c>
      <c r="E25" s="10">
        <v>206.5</v>
      </c>
      <c r="F25" s="10">
        <v>635.05999999999995</v>
      </c>
    </row>
    <row r="26" spans="2:6" x14ac:dyDescent="0.25">
      <c r="B26" s="1">
        <f t="shared" si="0"/>
        <v>19</v>
      </c>
      <c r="C26" s="10">
        <v>420</v>
      </c>
      <c r="E26" s="10">
        <v>206.57</v>
      </c>
      <c r="F26" s="10">
        <v>651.36</v>
      </c>
    </row>
    <row r="27" spans="2:6" x14ac:dyDescent="0.25">
      <c r="B27" s="1">
        <f t="shared" si="0"/>
        <v>20</v>
      </c>
      <c r="C27" s="10">
        <v>415</v>
      </c>
      <c r="E27" s="10">
        <v>206.6</v>
      </c>
      <c r="F27" s="10">
        <v>660.64</v>
      </c>
    </row>
    <row r="28" spans="2:6" x14ac:dyDescent="0.25">
      <c r="B28" s="1">
        <f t="shared" si="0"/>
        <v>21</v>
      </c>
      <c r="C28" s="10">
        <v>405</v>
      </c>
      <c r="E28" s="10">
        <v>206.61</v>
      </c>
      <c r="F28" s="10">
        <v>662.92</v>
      </c>
    </row>
    <row r="29" spans="2:6" x14ac:dyDescent="0.25">
      <c r="B29" s="1">
        <f t="shared" si="0"/>
        <v>22</v>
      </c>
      <c r="C29" s="10">
        <v>390</v>
      </c>
      <c r="E29" s="10">
        <v>206.6</v>
      </c>
      <c r="F29" s="10">
        <v>658.2</v>
      </c>
    </row>
    <row r="30" spans="2:6" x14ac:dyDescent="0.25">
      <c r="B30" s="1">
        <f t="shared" si="0"/>
        <v>23</v>
      </c>
      <c r="C30" s="10">
        <v>370</v>
      </c>
      <c r="E30" s="10">
        <v>206.55</v>
      </c>
      <c r="F30" s="10">
        <v>646.48</v>
      </c>
    </row>
    <row r="31" spans="2:6" x14ac:dyDescent="0.25">
      <c r="B31" s="1">
        <f t="shared" si="0"/>
        <v>24</v>
      </c>
      <c r="C31" s="10">
        <v>345</v>
      </c>
      <c r="E31" s="10">
        <v>206.48</v>
      </c>
      <c r="F31" s="10">
        <v>627.78</v>
      </c>
    </row>
    <row r="32" spans="2:6" x14ac:dyDescent="0.25">
      <c r="B32" s="1">
        <f t="shared" si="0"/>
        <v>25</v>
      </c>
      <c r="C32" s="10">
        <v>315</v>
      </c>
      <c r="E32" s="10">
        <v>206.37</v>
      </c>
      <c r="F32" s="10">
        <v>602.07000000000005</v>
      </c>
    </row>
    <row r="33" spans="2:6" x14ac:dyDescent="0.25">
      <c r="B33" s="1">
        <f t="shared" si="0"/>
        <v>26</v>
      </c>
      <c r="C33" s="10">
        <v>280</v>
      </c>
      <c r="E33" s="10">
        <v>206.24</v>
      </c>
      <c r="F33" s="10">
        <v>569.39</v>
      </c>
    </row>
    <row r="34" spans="2:6" x14ac:dyDescent="0.25">
      <c r="B34" s="1">
        <f t="shared" si="0"/>
        <v>27</v>
      </c>
      <c r="C34" s="10">
        <v>240</v>
      </c>
      <c r="E34" s="10">
        <v>206.07</v>
      </c>
      <c r="F34" s="10">
        <v>529.70000000000005</v>
      </c>
    </row>
    <row r="35" spans="2:6" x14ac:dyDescent="0.25">
      <c r="B35" s="1">
        <f t="shared" si="0"/>
        <v>28</v>
      </c>
      <c r="C35" s="10">
        <v>205</v>
      </c>
      <c r="E35" s="10">
        <v>205.91</v>
      </c>
      <c r="F35" s="10">
        <v>492.62</v>
      </c>
    </row>
    <row r="36" spans="2:6" x14ac:dyDescent="0.25">
      <c r="B36" s="1">
        <f t="shared" si="0"/>
        <v>29</v>
      </c>
      <c r="C36" s="10">
        <v>175</v>
      </c>
      <c r="E36" s="10">
        <v>205.75</v>
      </c>
      <c r="F36" s="10">
        <v>458.49</v>
      </c>
    </row>
    <row r="37" spans="2:6" x14ac:dyDescent="0.25">
      <c r="B37" s="1">
        <f t="shared" si="0"/>
        <v>30</v>
      </c>
      <c r="C37" s="10">
        <v>150</v>
      </c>
      <c r="E37" s="10">
        <v>205.6</v>
      </c>
      <c r="F37" s="10">
        <v>427.41</v>
      </c>
    </row>
    <row r="38" spans="2:6" x14ac:dyDescent="0.25">
      <c r="B38" s="1">
        <f t="shared" si="0"/>
        <v>31</v>
      </c>
      <c r="C38" s="10">
        <v>130</v>
      </c>
      <c r="E38" s="10">
        <v>205.45</v>
      </c>
      <c r="F38" s="10">
        <v>399.27</v>
      </c>
    </row>
    <row r="39" spans="2:6" x14ac:dyDescent="0.25">
      <c r="B39" s="1">
        <f t="shared" si="0"/>
        <v>32</v>
      </c>
      <c r="C39" s="10">
        <v>115</v>
      </c>
      <c r="E39" s="10">
        <v>205.32</v>
      </c>
      <c r="F39" s="10">
        <v>374.18</v>
      </c>
    </row>
    <row r="40" spans="2:6" x14ac:dyDescent="0.25">
      <c r="B40" s="1">
        <f t="shared" si="0"/>
        <v>33</v>
      </c>
      <c r="C40" s="10">
        <v>105</v>
      </c>
      <c r="E40" s="10">
        <v>205.2</v>
      </c>
      <c r="F40" s="10">
        <v>352.04</v>
      </c>
    </row>
    <row r="41" spans="2:6" x14ac:dyDescent="0.25">
      <c r="B41" s="1">
        <f t="shared" si="0"/>
        <v>34</v>
      </c>
      <c r="C41" s="10">
        <v>100</v>
      </c>
      <c r="E41" s="10">
        <v>205.09</v>
      </c>
      <c r="F41" s="10">
        <v>332.89</v>
      </c>
    </row>
    <row r="42" spans="2:6" x14ac:dyDescent="0.25">
      <c r="B42" s="1">
        <f t="shared" si="0"/>
        <v>35</v>
      </c>
      <c r="C42" s="10">
        <v>100</v>
      </c>
      <c r="E42" s="10">
        <v>205</v>
      </c>
      <c r="F42" s="10">
        <v>316.77999999999997</v>
      </c>
    </row>
    <row r="43" spans="2:6" x14ac:dyDescent="0.25">
      <c r="B43" s="1">
        <f t="shared" si="0"/>
        <v>36</v>
      </c>
      <c r="C43" s="10">
        <v>100</v>
      </c>
      <c r="E43" s="10">
        <v>204.89</v>
      </c>
      <c r="F43" s="10">
        <v>298.88</v>
      </c>
    </row>
    <row r="44" spans="2:6" x14ac:dyDescent="0.25">
      <c r="B44" s="1">
        <f t="shared" si="0"/>
        <v>37</v>
      </c>
      <c r="C44" s="10">
        <v>100</v>
      </c>
      <c r="E44" s="10">
        <v>204.77</v>
      </c>
      <c r="F44" s="10">
        <v>278.98</v>
      </c>
    </row>
    <row r="45" spans="2:6" x14ac:dyDescent="0.25">
      <c r="B45" s="1">
        <f t="shared" si="0"/>
        <v>38</v>
      </c>
      <c r="C45" s="10">
        <v>100</v>
      </c>
      <c r="E45" s="10">
        <v>204.62</v>
      </c>
      <c r="F45" s="10">
        <v>257.12</v>
      </c>
    </row>
    <row r="46" spans="2:6" x14ac:dyDescent="0.25">
      <c r="B46" s="1">
        <f t="shared" si="0"/>
        <v>39</v>
      </c>
      <c r="C46" s="10">
        <v>100</v>
      </c>
      <c r="E46" s="10">
        <v>204.46</v>
      </c>
      <c r="F46" s="10">
        <v>233.23</v>
      </c>
    </row>
    <row r="47" spans="2:6" x14ac:dyDescent="0.25">
      <c r="B47" s="1">
        <f t="shared" si="0"/>
        <v>40</v>
      </c>
      <c r="C47" s="10">
        <v>100</v>
      </c>
      <c r="E47" s="10">
        <v>204.29</v>
      </c>
      <c r="F47" s="10">
        <v>211.18</v>
      </c>
    </row>
    <row r="48" spans="2:6" x14ac:dyDescent="0.25">
      <c r="B48" s="1">
        <f t="shared" si="0"/>
        <v>41</v>
      </c>
      <c r="C48" s="10">
        <v>100</v>
      </c>
      <c r="E48" s="10">
        <v>204.14</v>
      </c>
      <c r="F48" s="10">
        <v>191.11</v>
      </c>
    </row>
    <row r="49" spans="2:6" x14ac:dyDescent="0.25">
      <c r="B49" s="1">
        <f t="shared" si="0"/>
        <v>42</v>
      </c>
      <c r="C49" s="10">
        <v>100</v>
      </c>
      <c r="E49" s="10">
        <v>203.99</v>
      </c>
      <c r="F49" s="10">
        <v>173.01</v>
      </c>
    </row>
    <row r="50" spans="2:6" x14ac:dyDescent="0.25">
      <c r="B50" s="1">
        <f t="shared" si="0"/>
        <v>43</v>
      </c>
      <c r="C50" s="10">
        <v>100</v>
      </c>
      <c r="E50" s="10">
        <v>203.85</v>
      </c>
      <c r="F50" s="10">
        <v>156.9</v>
      </c>
    </row>
    <row r="51" spans="2:6" x14ac:dyDescent="0.25">
      <c r="B51" s="1">
        <f t="shared" si="0"/>
        <v>44</v>
      </c>
      <c r="C51" s="10">
        <v>100</v>
      </c>
      <c r="E51" s="10">
        <v>203.72</v>
      </c>
      <c r="F51" s="10">
        <v>142.83000000000001</v>
      </c>
    </row>
    <row r="52" spans="2:6" x14ac:dyDescent="0.25">
      <c r="B52" s="1">
        <f t="shared" si="0"/>
        <v>45</v>
      </c>
      <c r="C52" s="10">
        <v>100</v>
      </c>
      <c r="E52" s="10">
        <v>203.61</v>
      </c>
      <c r="F52" s="10">
        <v>130.71</v>
      </c>
    </row>
    <row r="53" spans="2:6" x14ac:dyDescent="0.25">
      <c r="B53" s="1">
        <f t="shared" si="0"/>
        <v>46</v>
      </c>
      <c r="C53" s="10">
        <v>100</v>
      </c>
      <c r="E53" s="10">
        <v>203.5</v>
      </c>
      <c r="F53" s="10">
        <v>120.63</v>
      </c>
    </row>
    <row r="54" spans="2:6" x14ac:dyDescent="0.25">
      <c r="B54" s="1">
        <f t="shared" si="0"/>
        <v>47</v>
      </c>
      <c r="C54" s="10">
        <v>100</v>
      </c>
      <c r="E54" s="10">
        <v>203.41</v>
      </c>
      <c r="F54" s="10">
        <v>112.5</v>
      </c>
    </row>
    <row r="55" spans="2:6" x14ac:dyDescent="0.25">
      <c r="B55" s="1">
        <f t="shared" si="0"/>
        <v>48</v>
      </c>
      <c r="C55" s="10">
        <v>100</v>
      </c>
      <c r="E55" s="10">
        <v>203.35</v>
      </c>
      <c r="F55" s="10">
        <v>106.38</v>
      </c>
    </row>
    <row r="56" spans="2:6" x14ac:dyDescent="0.25">
      <c r="B56" s="1">
        <f t="shared" si="0"/>
        <v>49</v>
      </c>
      <c r="C56" s="10">
        <v>100</v>
      </c>
      <c r="E56" s="10">
        <v>203.3</v>
      </c>
      <c r="F56" s="10">
        <v>102.25</v>
      </c>
    </row>
    <row r="57" spans="2:6" x14ac:dyDescent="0.25">
      <c r="B57" s="1">
        <f t="shared" si="0"/>
        <v>50</v>
      </c>
      <c r="C57" s="10">
        <v>100</v>
      </c>
      <c r="E57" s="10">
        <v>203.28</v>
      </c>
      <c r="F57" s="10">
        <v>100.13</v>
      </c>
    </row>
    <row r="58" spans="2:6" x14ac:dyDescent="0.25">
      <c r="B58" s="1">
        <f t="shared" si="0"/>
        <v>51</v>
      </c>
      <c r="C58" s="10">
        <v>100</v>
      </c>
      <c r="E58" s="10">
        <v>203.28</v>
      </c>
      <c r="F58" s="10">
        <v>100</v>
      </c>
    </row>
    <row r="59" spans="2:6" x14ac:dyDescent="0.25">
      <c r="B59" s="1">
        <f t="shared" si="0"/>
        <v>52</v>
      </c>
      <c r="C59" s="10">
        <v>100</v>
      </c>
      <c r="E59" s="10">
        <v>203.28</v>
      </c>
      <c r="F59" s="10">
        <v>100</v>
      </c>
    </row>
    <row r="60" spans="2:6" x14ac:dyDescent="0.25">
      <c r="B60" s="1">
        <f t="shared" si="0"/>
        <v>53</v>
      </c>
      <c r="C60" s="10">
        <v>100</v>
      </c>
      <c r="E60" s="10">
        <v>203.28</v>
      </c>
      <c r="F60" s="10">
        <v>100</v>
      </c>
    </row>
    <row r="61" spans="2:6" x14ac:dyDescent="0.25">
      <c r="B61" s="1">
        <f t="shared" si="0"/>
        <v>54</v>
      </c>
      <c r="C61" s="10">
        <v>100</v>
      </c>
      <c r="E61" s="10">
        <v>203.28</v>
      </c>
      <c r="F61" s="10">
        <v>100</v>
      </c>
    </row>
    <row r="62" spans="2:6" x14ac:dyDescent="0.25">
      <c r="B62" s="1">
        <f t="shared" si="0"/>
        <v>55</v>
      </c>
      <c r="C62" s="10">
        <v>100</v>
      </c>
      <c r="E62" s="10">
        <v>203.28</v>
      </c>
      <c r="F62" s="10">
        <v>100</v>
      </c>
    </row>
    <row r="63" spans="2:6" x14ac:dyDescent="0.25">
      <c r="B63" s="1">
        <f t="shared" si="0"/>
        <v>56</v>
      </c>
      <c r="C63" s="10">
        <v>100</v>
      </c>
      <c r="E63" s="10">
        <v>203.28</v>
      </c>
      <c r="F63" s="10">
        <v>100</v>
      </c>
    </row>
    <row r="64" spans="2:6" x14ac:dyDescent="0.25">
      <c r="B64" s="1">
        <f t="shared" si="0"/>
        <v>57</v>
      </c>
      <c r="C64" s="10">
        <v>100</v>
      </c>
      <c r="E64" s="10">
        <v>203.28</v>
      </c>
      <c r="F64" s="10">
        <v>100</v>
      </c>
    </row>
    <row r="65" spans="2:6" x14ac:dyDescent="0.25">
      <c r="B65" s="1">
        <f t="shared" si="0"/>
        <v>58</v>
      </c>
      <c r="C65" s="10">
        <v>100</v>
      </c>
      <c r="E65" s="10">
        <v>203.28</v>
      </c>
      <c r="F65" s="10">
        <v>100</v>
      </c>
    </row>
    <row r="66" spans="2:6" x14ac:dyDescent="0.25">
      <c r="B66" s="1">
        <f t="shared" si="0"/>
        <v>59</v>
      </c>
      <c r="C66" s="10">
        <v>100</v>
      </c>
      <c r="E66" s="10">
        <v>203.28</v>
      </c>
      <c r="F66" s="10">
        <v>100</v>
      </c>
    </row>
    <row r="67" spans="2:6" x14ac:dyDescent="0.25">
      <c r="B67" s="1">
        <f t="shared" si="0"/>
        <v>60</v>
      </c>
      <c r="C67" s="10">
        <v>100</v>
      </c>
      <c r="E67" s="10">
        <v>203.28</v>
      </c>
      <c r="F67" s="10">
        <v>100</v>
      </c>
    </row>
    <row r="68" spans="2:6" x14ac:dyDescent="0.25">
      <c r="B68" s="1">
        <f t="shared" si="0"/>
        <v>61</v>
      </c>
      <c r="C68" s="10">
        <v>100</v>
      </c>
      <c r="E68" s="10">
        <v>203.28</v>
      </c>
      <c r="F68" s="10">
        <v>100</v>
      </c>
    </row>
    <row r="69" spans="2:6" x14ac:dyDescent="0.25">
      <c r="B69" s="1">
        <f t="shared" si="0"/>
        <v>62</v>
      </c>
      <c r="C69" s="10">
        <v>100</v>
      </c>
      <c r="E69" s="10">
        <v>203.28</v>
      </c>
      <c r="F69" s="10">
        <v>100</v>
      </c>
    </row>
    <row r="70" spans="2:6" x14ac:dyDescent="0.25">
      <c r="B70" s="1">
        <f t="shared" si="0"/>
        <v>63</v>
      </c>
      <c r="C70" s="10">
        <v>100</v>
      </c>
      <c r="E70" s="10">
        <v>203.28</v>
      </c>
      <c r="F70" s="10">
        <v>100</v>
      </c>
    </row>
    <row r="71" spans="2:6" x14ac:dyDescent="0.25">
      <c r="B71" s="1">
        <f t="shared" si="0"/>
        <v>64</v>
      </c>
      <c r="C71" s="10">
        <v>100</v>
      </c>
      <c r="E71" s="10">
        <v>203.28</v>
      </c>
      <c r="F71" s="10">
        <v>100</v>
      </c>
    </row>
    <row r="72" spans="2:6" x14ac:dyDescent="0.25">
      <c r="B72" s="1">
        <f t="shared" ref="B72:B79" si="1">B71+1</f>
        <v>65</v>
      </c>
      <c r="C72" s="10">
        <v>100</v>
      </c>
      <c r="E72" s="10">
        <v>203.28</v>
      </c>
      <c r="F72" s="10">
        <v>100</v>
      </c>
    </row>
    <row r="73" spans="2:6" x14ac:dyDescent="0.25">
      <c r="B73" s="1">
        <f t="shared" si="1"/>
        <v>66</v>
      </c>
      <c r="C73" s="10">
        <v>100</v>
      </c>
      <c r="E73" s="10">
        <v>203.28</v>
      </c>
      <c r="F73" s="10">
        <v>100</v>
      </c>
    </row>
    <row r="74" spans="2:6" x14ac:dyDescent="0.25">
      <c r="B74" s="1">
        <f t="shared" si="1"/>
        <v>67</v>
      </c>
      <c r="C74" s="10">
        <v>100</v>
      </c>
      <c r="E74" s="10">
        <v>203.28</v>
      </c>
      <c r="F74" s="10">
        <v>100</v>
      </c>
    </row>
    <row r="75" spans="2:6" x14ac:dyDescent="0.25">
      <c r="B75" s="1">
        <f t="shared" si="1"/>
        <v>68</v>
      </c>
      <c r="C75" s="10">
        <v>100</v>
      </c>
      <c r="E75" s="10">
        <v>203.28</v>
      </c>
      <c r="F75" s="10">
        <v>100</v>
      </c>
    </row>
    <row r="76" spans="2:6" x14ac:dyDescent="0.25">
      <c r="B76" s="1">
        <f t="shared" si="1"/>
        <v>69</v>
      </c>
      <c r="C76" s="10">
        <v>100</v>
      </c>
      <c r="E76" s="10">
        <v>203.28</v>
      </c>
      <c r="F76" s="10">
        <v>100</v>
      </c>
    </row>
    <row r="77" spans="2:6" x14ac:dyDescent="0.25">
      <c r="B77" s="1">
        <f t="shared" si="1"/>
        <v>70</v>
      </c>
      <c r="C77" s="10">
        <v>100</v>
      </c>
      <c r="E77" s="10">
        <v>203.28</v>
      </c>
      <c r="F77" s="10">
        <v>100</v>
      </c>
    </row>
    <row r="78" spans="2:6" x14ac:dyDescent="0.25">
      <c r="B78" s="1">
        <f t="shared" si="1"/>
        <v>71</v>
      </c>
      <c r="C78" s="10">
        <v>100</v>
      </c>
      <c r="E78" s="10">
        <v>203.28</v>
      </c>
      <c r="F78" s="10">
        <v>100</v>
      </c>
    </row>
    <row r="79" spans="2:6" x14ac:dyDescent="0.25">
      <c r="B79" s="1">
        <f t="shared" si="1"/>
        <v>72</v>
      </c>
      <c r="C79" s="10">
        <v>100</v>
      </c>
      <c r="E79" s="10">
        <v>203.28</v>
      </c>
      <c r="F79" s="10">
        <v>100</v>
      </c>
    </row>
    <row r="80" spans="2:6" x14ac:dyDescent="0.25">
      <c r="B80" s="1"/>
    </row>
  </sheetData>
  <mergeCells count="1">
    <mergeCell ref="E4:F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C4808-C5F3-4C7C-9E04-2C143A739660}">
  <dimension ref="B2:J54"/>
  <sheetViews>
    <sheetView workbookViewId="0">
      <selection activeCell="J5" sqref="J5"/>
    </sheetView>
  </sheetViews>
  <sheetFormatPr defaultRowHeight="15" x14ac:dyDescent="0.25"/>
  <cols>
    <col min="1" max="1" width="6.140625" style="10" customWidth="1"/>
    <col min="2" max="2" width="9.140625" style="10"/>
    <col min="3" max="3" width="12.42578125" style="10" customWidth="1"/>
    <col min="4" max="4" width="7.42578125" style="10" customWidth="1"/>
    <col min="5" max="16384" width="9.140625" style="10"/>
  </cols>
  <sheetData>
    <row r="2" spans="2:10" x14ac:dyDescent="0.25">
      <c r="B2" s="8" t="s">
        <v>44</v>
      </c>
      <c r="C2" s="1"/>
      <c r="E2" s="12" t="s">
        <v>59</v>
      </c>
    </row>
    <row r="3" spans="2:10" x14ac:dyDescent="0.25">
      <c r="B3" s="1"/>
      <c r="C3" s="1"/>
    </row>
    <row r="4" spans="2:10" x14ac:dyDescent="0.25">
      <c r="B4" s="10" t="s">
        <v>17</v>
      </c>
      <c r="C4" s="23" t="s">
        <v>58</v>
      </c>
      <c r="E4" s="10" t="s">
        <v>15</v>
      </c>
      <c r="F4" s="22" t="s">
        <v>65</v>
      </c>
      <c r="G4" s="22"/>
      <c r="H4" s="22"/>
      <c r="I4" s="22"/>
      <c r="J4" s="22"/>
    </row>
    <row r="5" spans="2:10" ht="15.75" thickBot="1" x14ac:dyDescent="0.3">
      <c r="B5" s="11" t="s">
        <v>18</v>
      </c>
      <c r="C5" s="24"/>
      <c r="E5" s="11" t="s">
        <v>16</v>
      </c>
      <c r="F5" s="11" t="s">
        <v>60</v>
      </c>
      <c r="G5" s="11" t="s">
        <v>61</v>
      </c>
      <c r="H5" s="11" t="s">
        <v>62</v>
      </c>
      <c r="I5" s="11" t="s">
        <v>63</v>
      </c>
      <c r="J5" s="11" t="s">
        <v>64</v>
      </c>
    </row>
    <row r="6" spans="2:10" x14ac:dyDescent="0.25">
      <c r="B6" s="10">
        <v>100</v>
      </c>
      <c r="C6" s="10">
        <v>1</v>
      </c>
      <c r="E6" s="10">
        <v>0</v>
      </c>
      <c r="F6" s="10">
        <v>301.93200000000002</v>
      </c>
      <c r="G6" s="10">
        <v>306.93400000000003</v>
      </c>
      <c r="H6" s="10">
        <v>311.93200000000002</v>
      </c>
      <c r="I6" s="10">
        <v>316.935</v>
      </c>
      <c r="J6" s="10">
        <v>321.93</v>
      </c>
    </row>
    <row r="7" spans="2:10" x14ac:dyDescent="0.25">
      <c r="B7" s="10">
        <v>1000</v>
      </c>
      <c r="C7" s="10">
        <v>1</v>
      </c>
      <c r="E7" s="10">
        <f>E6+1</f>
        <v>1</v>
      </c>
      <c r="F7" s="10">
        <v>301.91000000000003</v>
      </c>
      <c r="G7" s="10">
        <v>306.91000000000003</v>
      </c>
      <c r="H7" s="10">
        <v>311.91000000000003</v>
      </c>
      <c r="I7" s="10">
        <v>316.91000000000003</v>
      </c>
      <c r="J7" s="10">
        <v>321.91000000000003</v>
      </c>
    </row>
    <row r="8" spans="2:10" x14ac:dyDescent="0.25">
      <c r="B8" s="10">
        <v>3000</v>
      </c>
      <c r="C8" s="10">
        <v>1</v>
      </c>
      <c r="E8" s="10">
        <f t="shared" ref="E8:E54" si="0">E7+1</f>
        <v>2</v>
      </c>
      <c r="F8" s="10">
        <v>301.91000000000003</v>
      </c>
      <c r="G8" s="10">
        <v>306.91000000000003</v>
      </c>
      <c r="H8" s="10">
        <v>311.91000000000003</v>
      </c>
      <c r="I8" s="10">
        <v>316.91000000000003</v>
      </c>
      <c r="J8" s="10">
        <v>321.91000000000003</v>
      </c>
    </row>
    <row r="9" spans="2:10" x14ac:dyDescent="0.25">
      <c r="B9" s="10">
        <v>6000</v>
      </c>
      <c r="C9" s="10">
        <v>1</v>
      </c>
      <c r="E9" s="10">
        <f t="shared" si="0"/>
        <v>3</v>
      </c>
      <c r="F9" s="10">
        <v>301.91000000000003</v>
      </c>
      <c r="G9" s="10">
        <v>306.91000000000003</v>
      </c>
      <c r="H9" s="10">
        <v>311.91000000000003</v>
      </c>
      <c r="I9" s="10">
        <v>316.91000000000003</v>
      </c>
      <c r="J9" s="10">
        <v>321.91000000000003</v>
      </c>
    </row>
    <row r="10" spans="2:10" x14ac:dyDescent="0.25">
      <c r="B10" s="10">
        <v>9000</v>
      </c>
      <c r="C10" s="10">
        <v>1</v>
      </c>
      <c r="E10" s="10">
        <f t="shared" si="0"/>
        <v>4</v>
      </c>
      <c r="F10" s="10">
        <v>302.863</v>
      </c>
      <c r="G10" s="10">
        <v>307.87099999999998</v>
      </c>
      <c r="H10" s="10">
        <v>312.88099999999997</v>
      </c>
      <c r="I10" s="10">
        <v>317.88900000000001</v>
      </c>
      <c r="J10" s="10">
        <v>322.89999999999998</v>
      </c>
    </row>
    <row r="11" spans="2:10" x14ac:dyDescent="0.25">
      <c r="B11" s="10">
        <v>12000</v>
      </c>
      <c r="C11" s="10">
        <v>1</v>
      </c>
      <c r="E11" s="10">
        <f t="shared" si="0"/>
        <v>5</v>
      </c>
      <c r="F11" s="10">
        <v>303.56900000000002</v>
      </c>
      <c r="G11" s="10">
        <v>308.57499999999999</v>
      </c>
      <c r="H11" s="10">
        <v>313.58699999999999</v>
      </c>
      <c r="I11" s="10">
        <v>318.59100000000001</v>
      </c>
      <c r="J11" s="10">
        <v>323.59899999999999</v>
      </c>
    </row>
    <row r="12" spans="2:10" x14ac:dyDescent="0.25">
      <c r="E12" s="10">
        <f t="shared" si="0"/>
        <v>6</v>
      </c>
      <c r="F12" s="10">
        <v>304.11200000000002</v>
      </c>
      <c r="G12" s="10">
        <v>309.11599999999999</v>
      </c>
      <c r="H12" s="10">
        <v>314.12400000000002</v>
      </c>
      <c r="I12" s="10">
        <v>319.12799999999999</v>
      </c>
      <c r="J12" s="10">
        <v>324.13600000000002</v>
      </c>
    </row>
    <row r="13" spans="2:10" x14ac:dyDescent="0.25">
      <c r="E13" s="10">
        <f t="shared" si="0"/>
        <v>7</v>
      </c>
      <c r="F13" s="10">
        <v>304.589</v>
      </c>
      <c r="G13" s="10">
        <v>309.59199999999998</v>
      </c>
      <c r="H13" s="10">
        <v>314.59800000000001</v>
      </c>
      <c r="I13" s="10">
        <v>319.601</v>
      </c>
      <c r="J13" s="10">
        <v>324.60700000000003</v>
      </c>
    </row>
    <row r="14" spans="2:10" x14ac:dyDescent="0.25">
      <c r="E14" s="10">
        <f t="shared" si="0"/>
        <v>8</v>
      </c>
      <c r="F14" s="10">
        <v>305.01499999999999</v>
      </c>
      <c r="G14" s="10">
        <v>310.01799999999997</v>
      </c>
      <c r="H14" s="10">
        <v>315.024</v>
      </c>
      <c r="I14" s="10">
        <v>320.02600000000001</v>
      </c>
      <c r="J14" s="10">
        <v>325.03300000000002</v>
      </c>
    </row>
    <row r="15" spans="2:10" x14ac:dyDescent="0.25">
      <c r="E15" s="10">
        <f t="shared" si="0"/>
        <v>9</v>
      </c>
      <c r="F15" s="10">
        <v>305.38299999999998</v>
      </c>
      <c r="G15" s="10">
        <v>310.38499999999999</v>
      </c>
      <c r="H15" s="10">
        <v>315.39</v>
      </c>
      <c r="I15" s="10">
        <v>320.392</v>
      </c>
      <c r="J15" s="10">
        <v>325.39699999999999</v>
      </c>
    </row>
    <row r="16" spans="2:10" x14ac:dyDescent="0.25">
      <c r="E16" s="10">
        <f t="shared" si="0"/>
        <v>10</v>
      </c>
      <c r="F16" s="10">
        <v>305.73099999999999</v>
      </c>
      <c r="G16" s="10">
        <v>310.733</v>
      </c>
      <c r="H16" s="10">
        <v>315.738</v>
      </c>
      <c r="I16" s="10">
        <v>320.73899999999998</v>
      </c>
      <c r="J16" s="10">
        <v>325.745</v>
      </c>
    </row>
    <row r="17" spans="5:10" x14ac:dyDescent="0.25">
      <c r="E17" s="10">
        <f t="shared" si="0"/>
        <v>11</v>
      </c>
      <c r="F17" s="10">
        <v>306.048</v>
      </c>
      <c r="G17" s="10">
        <v>311.05</v>
      </c>
      <c r="H17" s="10">
        <v>316.05399999999997</v>
      </c>
      <c r="I17" s="10">
        <v>321.05500000000001</v>
      </c>
      <c r="J17" s="10">
        <v>326.05900000000003</v>
      </c>
    </row>
    <row r="18" spans="5:10" x14ac:dyDescent="0.25">
      <c r="E18" s="10">
        <f t="shared" si="0"/>
        <v>12</v>
      </c>
      <c r="F18" s="10">
        <v>306.339</v>
      </c>
      <c r="G18" s="10">
        <v>311.33999999999997</v>
      </c>
      <c r="H18" s="10">
        <v>316.34399999999999</v>
      </c>
      <c r="I18" s="10">
        <v>321.34500000000003</v>
      </c>
      <c r="J18" s="10">
        <v>326.35000000000002</v>
      </c>
    </row>
    <row r="19" spans="5:10" x14ac:dyDescent="0.25">
      <c r="E19" s="10">
        <f t="shared" si="0"/>
        <v>13</v>
      </c>
      <c r="F19" s="10">
        <v>306.62900000000002</v>
      </c>
      <c r="G19" s="10">
        <v>311.63</v>
      </c>
      <c r="H19" s="10">
        <v>316.63400000000001</v>
      </c>
      <c r="I19" s="10">
        <v>321.63499999999999</v>
      </c>
      <c r="J19" s="10">
        <v>326.64</v>
      </c>
    </row>
    <row r="20" spans="5:10" x14ac:dyDescent="0.25">
      <c r="E20" s="10">
        <f t="shared" si="0"/>
        <v>14</v>
      </c>
      <c r="F20" s="10">
        <v>306.88099999999997</v>
      </c>
      <c r="G20" s="10">
        <v>311.88200000000001</v>
      </c>
      <c r="H20" s="10">
        <v>316.88499999999999</v>
      </c>
      <c r="I20" s="10">
        <v>321.88600000000002</v>
      </c>
      <c r="J20" s="10">
        <v>326.89</v>
      </c>
    </row>
    <row r="21" spans="5:10" x14ac:dyDescent="0.25">
      <c r="E21" s="10">
        <f t="shared" si="0"/>
        <v>15</v>
      </c>
      <c r="F21" s="10">
        <v>307.12799999999999</v>
      </c>
      <c r="G21" s="10">
        <v>312.12799999999999</v>
      </c>
      <c r="H21" s="10">
        <v>317.13200000000001</v>
      </c>
      <c r="I21" s="10">
        <v>322.13200000000001</v>
      </c>
      <c r="J21" s="10">
        <v>327.137</v>
      </c>
    </row>
    <row r="22" spans="5:10" x14ac:dyDescent="0.25">
      <c r="E22" s="10">
        <f t="shared" si="0"/>
        <v>16</v>
      </c>
      <c r="F22" s="10">
        <v>307.37400000000002</v>
      </c>
      <c r="G22" s="10">
        <v>312.375</v>
      </c>
      <c r="H22" s="10">
        <v>317.37900000000002</v>
      </c>
      <c r="I22" s="10">
        <v>322.37900000000002</v>
      </c>
      <c r="J22" s="10">
        <v>327.38299999999998</v>
      </c>
    </row>
    <row r="23" spans="5:10" x14ac:dyDescent="0.25">
      <c r="E23" s="10">
        <f t="shared" si="0"/>
        <v>17</v>
      </c>
      <c r="F23" s="10">
        <v>307.584</v>
      </c>
      <c r="G23" s="10">
        <v>312.58499999999998</v>
      </c>
      <c r="H23" s="10">
        <v>317.58800000000002</v>
      </c>
      <c r="I23" s="10">
        <v>322.58699999999999</v>
      </c>
      <c r="J23" s="10">
        <v>327.59100000000001</v>
      </c>
    </row>
    <row r="24" spans="5:10" x14ac:dyDescent="0.25">
      <c r="E24" s="10">
        <f t="shared" si="0"/>
        <v>18</v>
      </c>
      <c r="F24" s="10">
        <v>307.78300000000002</v>
      </c>
      <c r="G24" s="10">
        <v>312.78300000000002</v>
      </c>
      <c r="H24" s="10">
        <v>317.786</v>
      </c>
      <c r="I24" s="10">
        <v>322.786</v>
      </c>
      <c r="J24" s="10">
        <v>327.79</v>
      </c>
    </row>
    <row r="25" spans="5:10" x14ac:dyDescent="0.25">
      <c r="E25" s="10">
        <f t="shared" si="0"/>
        <v>19</v>
      </c>
      <c r="F25" s="10">
        <v>307.98200000000003</v>
      </c>
      <c r="G25" s="10">
        <v>312.98200000000003</v>
      </c>
      <c r="H25" s="10">
        <v>317.98500000000001</v>
      </c>
      <c r="I25" s="10">
        <v>322.98500000000001</v>
      </c>
      <c r="J25" s="10">
        <v>327.98899999999998</v>
      </c>
    </row>
    <row r="26" spans="5:10" x14ac:dyDescent="0.25">
      <c r="E26" s="10">
        <f t="shared" si="0"/>
        <v>20</v>
      </c>
      <c r="F26" s="10">
        <v>308.18099999999998</v>
      </c>
      <c r="G26" s="10">
        <v>313.18099999999998</v>
      </c>
      <c r="H26" s="10">
        <v>318.18400000000003</v>
      </c>
      <c r="I26" s="10">
        <v>323.18299999999999</v>
      </c>
      <c r="J26" s="10">
        <v>328.18799999999999</v>
      </c>
    </row>
    <row r="27" spans="5:10" x14ac:dyDescent="0.25">
      <c r="E27" s="10">
        <f t="shared" si="0"/>
        <v>21</v>
      </c>
      <c r="F27" s="10">
        <v>308.33199999999999</v>
      </c>
      <c r="G27" s="10">
        <v>313.33199999999999</v>
      </c>
      <c r="H27" s="10">
        <v>318.33499999999998</v>
      </c>
      <c r="I27" s="10">
        <v>323.334</v>
      </c>
      <c r="J27" s="10">
        <v>328.33800000000002</v>
      </c>
    </row>
    <row r="28" spans="5:10" x14ac:dyDescent="0.25">
      <c r="E28" s="10">
        <f t="shared" si="0"/>
        <v>22</v>
      </c>
      <c r="F28" s="10">
        <v>308.47800000000001</v>
      </c>
      <c r="G28" s="10">
        <v>313.47899999999998</v>
      </c>
      <c r="H28" s="10">
        <v>318.48099999999999</v>
      </c>
      <c r="I28" s="10">
        <v>323.48</v>
      </c>
      <c r="J28" s="10">
        <v>328.48399999999998</v>
      </c>
    </row>
    <row r="29" spans="5:10" x14ac:dyDescent="0.25">
      <c r="E29" s="10">
        <f t="shared" si="0"/>
        <v>23</v>
      </c>
      <c r="F29" s="10">
        <v>308.625</v>
      </c>
      <c r="G29" s="10">
        <v>313.625</v>
      </c>
      <c r="H29" s="10">
        <v>318.62700000000001</v>
      </c>
      <c r="I29" s="10">
        <v>323.62599999999998</v>
      </c>
      <c r="J29" s="10">
        <v>328.63099999999997</v>
      </c>
    </row>
    <row r="30" spans="5:10" x14ac:dyDescent="0.25">
      <c r="E30" s="10">
        <f t="shared" si="0"/>
        <v>24</v>
      </c>
      <c r="F30" s="10">
        <v>308.77100000000002</v>
      </c>
      <c r="G30" s="10">
        <v>313.77100000000002</v>
      </c>
      <c r="H30" s="10">
        <v>318.774</v>
      </c>
      <c r="I30" s="10">
        <v>323.77199999999999</v>
      </c>
      <c r="J30" s="10">
        <v>328.77699999999999</v>
      </c>
    </row>
    <row r="31" spans="5:10" x14ac:dyDescent="0.25">
      <c r="E31" s="10">
        <f t="shared" si="0"/>
        <v>25</v>
      </c>
      <c r="F31" s="10">
        <v>308.91699999999997</v>
      </c>
      <c r="G31" s="10">
        <v>313.91699999999997</v>
      </c>
      <c r="H31" s="10">
        <v>318.92</v>
      </c>
      <c r="I31" s="10">
        <v>323.91800000000001</v>
      </c>
      <c r="J31" s="10">
        <v>328.92399999999998</v>
      </c>
    </row>
    <row r="32" spans="5:10" x14ac:dyDescent="0.25">
      <c r="E32" s="10">
        <f t="shared" si="0"/>
        <v>26</v>
      </c>
      <c r="F32" s="10">
        <v>309.053</v>
      </c>
      <c r="G32" s="10">
        <v>314.053</v>
      </c>
      <c r="H32" s="10">
        <v>319.05500000000001</v>
      </c>
      <c r="I32" s="10">
        <v>324.053</v>
      </c>
      <c r="J32" s="10">
        <v>329.05900000000003</v>
      </c>
    </row>
    <row r="33" spans="5:10" x14ac:dyDescent="0.25">
      <c r="E33" s="10">
        <f t="shared" si="0"/>
        <v>27</v>
      </c>
      <c r="F33" s="10">
        <v>309.18200000000002</v>
      </c>
      <c r="G33" s="10">
        <v>314.18200000000002</v>
      </c>
      <c r="H33" s="10">
        <v>319.18400000000003</v>
      </c>
      <c r="I33" s="10">
        <v>324.18200000000002</v>
      </c>
      <c r="J33" s="10">
        <v>329.18900000000002</v>
      </c>
    </row>
    <row r="34" spans="5:10" x14ac:dyDescent="0.25">
      <c r="E34" s="10">
        <f t="shared" si="0"/>
        <v>28</v>
      </c>
      <c r="F34" s="10">
        <v>309.31099999999998</v>
      </c>
      <c r="G34" s="10">
        <v>314.31099999999998</v>
      </c>
      <c r="H34" s="10">
        <v>319.31299999999999</v>
      </c>
      <c r="I34" s="10">
        <v>324.31099999999998</v>
      </c>
      <c r="J34" s="10">
        <v>329.31799999999998</v>
      </c>
    </row>
    <row r="35" spans="5:10" x14ac:dyDescent="0.25">
      <c r="E35" s="10">
        <f t="shared" si="0"/>
        <v>29</v>
      </c>
      <c r="F35" s="10">
        <v>309.44</v>
      </c>
      <c r="G35" s="10">
        <v>314.44</v>
      </c>
      <c r="H35" s="10">
        <v>319.44299999999998</v>
      </c>
      <c r="I35" s="10">
        <v>324.44</v>
      </c>
      <c r="J35" s="10">
        <v>329.44799999999998</v>
      </c>
    </row>
    <row r="36" spans="5:10" x14ac:dyDescent="0.25">
      <c r="E36" s="10">
        <f t="shared" si="0"/>
        <v>30</v>
      </c>
      <c r="F36" s="10">
        <v>309.56900000000002</v>
      </c>
      <c r="G36" s="10">
        <v>314.56900000000002</v>
      </c>
      <c r="H36" s="10">
        <v>319.572</v>
      </c>
      <c r="I36" s="10">
        <v>324.56900000000002</v>
      </c>
      <c r="J36" s="10">
        <v>329.577</v>
      </c>
    </row>
    <row r="37" spans="5:10" x14ac:dyDescent="0.25">
      <c r="E37" s="10">
        <f t="shared" si="0"/>
        <v>31</v>
      </c>
      <c r="F37" s="10">
        <v>309.69799999999998</v>
      </c>
      <c r="G37" s="10">
        <v>314.69799999999998</v>
      </c>
      <c r="H37" s="10">
        <v>319.70100000000002</v>
      </c>
      <c r="I37" s="10">
        <v>324.69799999999998</v>
      </c>
      <c r="J37" s="10">
        <v>329.70600000000002</v>
      </c>
    </row>
    <row r="38" spans="5:10" x14ac:dyDescent="0.25">
      <c r="E38" s="10">
        <f t="shared" si="0"/>
        <v>32</v>
      </c>
      <c r="F38" s="10">
        <v>309.81900000000002</v>
      </c>
      <c r="G38" s="10">
        <v>314.81799999999998</v>
      </c>
      <c r="H38" s="10">
        <v>319.82100000000003</v>
      </c>
      <c r="I38" s="10">
        <v>324.81799999999998</v>
      </c>
      <c r="J38" s="10">
        <v>329.827</v>
      </c>
    </row>
    <row r="39" spans="5:10" x14ac:dyDescent="0.25">
      <c r="E39" s="10">
        <f t="shared" si="0"/>
        <v>33</v>
      </c>
      <c r="F39" s="10">
        <v>309.935</v>
      </c>
      <c r="G39" s="10">
        <v>314.93400000000003</v>
      </c>
      <c r="H39" s="10">
        <v>319.93700000000001</v>
      </c>
      <c r="I39" s="10">
        <v>324.93299999999999</v>
      </c>
      <c r="J39" s="10">
        <v>329.94400000000002</v>
      </c>
    </row>
    <row r="40" spans="5:10" x14ac:dyDescent="0.25">
      <c r="E40" s="10">
        <f t="shared" si="0"/>
        <v>34</v>
      </c>
      <c r="F40" s="10">
        <v>310.05</v>
      </c>
      <c r="G40" s="10">
        <v>315.05</v>
      </c>
      <c r="H40" s="10">
        <v>320.053</v>
      </c>
      <c r="I40" s="10">
        <v>325.04899999999998</v>
      </c>
      <c r="J40" s="10">
        <v>330.06</v>
      </c>
    </row>
    <row r="41" spans="5:10" x14ac:dyDescent="0.25">
      <c r="E41" s="10">
        <f t="shared" si="0"/>
        <v>35</v>
      </c>
      <c r="F41" s="10">
        <v>310.166</v>
      </c>
      <c r="G41" s="10">
        <v>315.166</v>
      </c>
      <c r="H41" s="10">
        <v>320.16899999999998</v>
      </c>
      <c r="I41" s="10">
        <v>325.16500000000002</v>
      </c>
      <c r="J41" s="10">
        <v>330.17700000000002</v>
      </c>
    </row>
    <row r="42" spans="5:10" x14ac:dyDescent="0.25">
      <c r="E42" s="10">
        <f t="shared" si="0"/>
        <v>36</v>
      </c>
      <c r="F42" s="10">
        <v>310.28199999999998</v>
      </c>
      <c r="G42" s="10">
        <v>315.28199999999998</v>
      </c>
      <c r="H42" s="10">
        <v>320.28500000000003</v>
      </c>
      <c r="I42" s="10">
        <v>325.27999999999997</v>
      </c>
      <c r="J42" s="10">
        <v>330.29300000000001</v>
      </c>
    </row>
    <row r="43" spans="5:10" x14ac:dyDescent="0.25">
      <c r="E43" s="10">
        <f t="shared" si="0"/>
        <v>37</v>
      </c>
      <c r="F43" s="10">
        <v>310.39800000000002</v>
      </c>
      <c r="G43" s="10">
        <v>315.39800000000002</v>
      </c>
      <c r="H43" s="10">
        <v>320.40100000000001</v>
      </c>
      <c r="I43" s="10">
        <v>325.39600000000002</v>
      </c>
      <c r="J43" s="10">
        <v>330.41</v>
      </c>
    </row>
    <row r="44" spans="5:10" x14ac:dyDescent="0.25">
      <c r="E44" s="10">
        <f t="shared" si="0"/>
        <v>38</v>
      </c>
      <c r="F44" s="10">
        <v>310.51400000000001</v>
      </c>
      <c r="G44" s="10">
        <v>315.51299999999998</v>
      </c>
      <c r="H44" s="10">
        <v>320.517</v>
      </c>
      <c r="I44" s="10">
        <v>325.51100000000002</v>
      </c>
      <c r="J44" s="10">
        <v>330.52600000000001</v>
      </c>
    </row>
    <row r="45" spans="5:10" x14ac:dyDescent="0.25">
      <c r="E45" s="10">
        <f t="shared" si="0"/>
        <v>39</v>
      </c>
      <c r="F45" s="10">
        <v>310.61900000000003</v>
      </c>
      <c r="G45" s="10">
        <v>315.61900000000003</v>
      </c>
      <c r="H45" s="10">
        <v>320.62200000000001</v>
      </c>
      <c r="I45" s="10">
        <v>325.61599999999999</v>
      </c>
      <c r="J45" s="10">
        <v>330.63299999999998</v>
      </c>
    </row>
    <row r="46" spans="5:10" x14ac:dyDescent="0.25">
      <c r="E46" s="10">
        <f t="shared" si="0"/>
        <v>40</v>
      </c>
      <c r="F46" s="10">
        <v>310.72399999999999</v>
      </c>
      <c r="G46" s="10">
        <v>315.72399999999999</v>
      </c>
      <c r="H46" s="10">
        <v>320.72699999999998</v>
      </c>
      <c r="I46" s="10">
        <v>325.721</v>
      </c>
      <c r="J46" s="10">
        <v>330.73899999999998</v>
      </c>
    </row>
    <row r="47" spans="5:10" x14ac:dyDescent="0.25">
      <c r="E47" s="10">
        <f t="shared" si="0"/>
        <v>41</v>
      </c>
      <c r="F47" s="10">
        <v>310.83</v>
      </c>
      <c r="G47" s="10">
        <v>315.82900000000001</v>
      </c>
      <c r="H47" s="10">
        <v>320.83300000000003</v>
      </c>
      <c r="I47" s="10">
        <v>325.82600000000002</v>
      </c>
      <c r="J47" s="10">
        <v>330.84500000000003</v>
      </c>
    </row>
    <row r="48" spans="5:10" x14ac:dyDescent="0.25">
      <c r="E48" s="10">
        <f t="shared" si="0"/>
        <v>42</v>
      </c>
      <c r="F48" s="10">
        <v>310.83199999999999</v>
      </c>
      <c r="G48" s="10">
        <v>315.83199999999999</v>
      </c>
      <c r="H48" s="10">
        <v>320.83199999999999</v>
      </c>
      <c r="I48" s="10">
        <v>325.83199999999999</v>
      </c>
      <c r="J48" s="10">
        <v>330.83199999999999</v>
      </c>
    </row>
    <row r="49" spans="5:10" x14ac:dyDescent="0.25">
      <c r="E49" s="10">
        <f t="shared" si="0"/>
        <v>43</v>
      </c>
      <c r="F49" s="10">
        <v>310.83199999999999</v>
      </c>
      <c r="G49" s="10">
        <v>315.83199999999999</v>
      </c>
      <c r="H49" s="10">
        <v>320.83199999999999</v>
      </c>
      <c r="I49" s="10">
        <v>325.83199999999999</v>
      </c>
      <c r="J49" s="10">
        <v>330.83199999999999</v>
      </c>
    </row>
    <row r="50" spans="5:10" x14ac:dyDescent="0.25">
      <c r="E50" s="10">
        <f t="shared" si="0"/>
        <v>44</v>
      </c>
      <c r="F50" s="10">
        <v>310.83199999999999</v>
      </c>
      <c r="G50" s="10">
        <v>315.83199999999999</v>
      </c>
      <c r="H50" s="10">
        <v>320.83199999999999</v>
      </c>
      <c r="I50" s="10">
        <v>325.83199999999999</v>
      </c>
      <c r="J50" s="10">
        <v>330.83199999999999</v>
      </c>
    </row>
    <row r="51" spans="5:10" x14ac:dyDescent="0.25">
      <c r="E51" s="10">
        <f t="shared" si="0"/>
        <v>45</v>
      </c>
      <c r="F51" s="10">
        <v>310.83199999999999</v>
      </c>
      <c r="G51" s="10">
        <v>315.83199999999999</v>
      </c>
      <c r="H51" s="10">
        <v>320.83199999999999</v>
      </c>
      <c r="I51" s="10">
        <v>325.83199999999999</v>
      </c>
      <c r="J51" s="10">
        <v>330.83199999999999</v>
      </c>
    </row>
    <row r="52" spans="5:10" x14ac:dyDescent="0.25">
      <c r="E52" s="10">
        <f t="shared" si="0"/>
        <v>46</v>
      </c>
      <c r="F52" s="10">
        <v>310.83199999999999</v>
      </c>
      <c r="G52" s="10">
        <v>315.83199999999999</v>
      </c>
      <c r="H52" s="10">
        <v>320.83199999999999</v>
      </c>
      <c r="I52" s="10">
        <v>325.83199999999999</v>
      </c>
      <c r="J52" s="10">
        <v>330.83199999999999</v>
      </c>
    </row>
    <row r="53" spans="5:10" x14ac:dyDescent="0.25">
      <c r="E53" s="10">
        <f t="shared" si="0"/>
        <v>47</v>
      </c>
      <c r="F53" s="10">
        <v>310.83199999999999</v>
      </c>
      <c r="G53" s="10">
        <v>315.83199999999999</v>
      </c>
      <c r="H53" s="10">
        <v>320.83199999999999</v>
      </c>
      <c r="I53" s="10">
        <v>325.83199999999999</v>
      </c>
      <c r="J53" s="10">
        <v>330.83199999999999</v>
      </c>
    </row>
    <row r="54" spans="5:10" x14ac:dyDescent="0.25">
      <c r="E54" s="10">
        <f t="shared" si="0"/>
        <v>48</v>
      </c>
      <c r="F54" s="10">
        <v>310.83199999999999</v>
      </c>
      <c r="G54" s="10">
        <v>315.83199999999999</v>
      </c>
      <c r="H54" s="10">
        <v>320.83199999999999</v>
      </c>
      <c r="I54" s="10">
        <v>325.83199999999999</v>
      </c>
      <c r="J54" s="10">
        <v>330.83199999999999</v>
      </c>
    </row>
  </sheetData>
  <mergeCells count="2">
    <mergeCell ref="F4:J4"/>
    <mergeCell ref="C4:C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D8762-195E-483D-9EE5-060D91F70542}">
  <dimension ref="B2:C80"/>
  <sheetViews>
    <sheetView workbookViewId="0">
      <selection sqref="A1:XFD1048576"/>
    </sheetView>
  </sheetViews>
  <sheetFormatPr defaultRowHeight="15" x14ac:dyDescent="0.25"/>
  <cols>
    <col min="1" max="1" width="6.140625" style="10" customWidth="1"/>
    <col min="2" max="16384" width="9.140625" style="10"/>
  </cols>
  <sheetData>
    <row r="2" spans="2:3" x14ac:dyDescent="0.25">
      <c r="B2" s="8" t="s">
        <v>57</v>
      </c>
      <c r="C2" s="1"/>
    </row>
    <row r="3" spans="2:3" x14ac:dyDescent="0.25">
      <c r="B3" s="1"/>
      <c r="C3" s="1"/>
    </row>
    <row r="4" spans="2:3" x14ac:dyDescent="0.25">
      <c r="B4" s="1"/>
      <c r="C4" s="9" t="s">
        <v>66</v>
      </c>
    </row>
    <row r="5" spans="2:3" x14ac:dyDescent="0.25">
      <c r="B5" s="1" t="s">
        <v>15</v>
      </c>
      <c r="C5" s="1" t="s">
        <v>17</v>
      </c>
    </row>
    <row r="6" spans="2:3" ht="15.75" thickBot="1" x14ac:dyDescent="0.3">
      <c r="B6" s="2" t="s">
        <v>16</v>
      </c>
      <c r="C6" s="2" t="s">
        <v>54</v>
      </c>
    </row>
    <row r="7" spans="2:3" x14ac:dyDescent="0.25">
      <c r="B7" s="1">
        <v>0</v>
      </c>
      <c r="C7" s="1">
        <v>20</v>
      </c>
    </row>
    <row r="8" spans="2:3" x14ac:dyDescent="0.25">
      <c r="B8" s="1">
        <f t="shared" ref="B8:B31" si="0">B7+1</f>
        <v>1</v>
      </c>
      <c r="C8" s="1">
        <v>20</v>
      </c>
    </row>
    <row r="9" spans="2:3" x14ac:dyDescent="0.25">
      <c r="B9" s="1">
        <f t="shared" si="0"/>
        <v>2</v>
      </c>
      <c r="C9" s="1">
        <v>20</v>
      </c>
    </row>
    <row r="10" spans="2:3" x14ac:dyDescent="0.25">
      <c r="B10" s="1">
        <f t="shared" si="0"/>
        <v>3</v>
      </c>
      <c r="C10" s="1">
        <f>C9+20</f>
        <v>40</v>
      </c>
    </row>
    <row r="11" spans="2:3" x14ac:dyDescent="0.25">
      <c r="B11" s="1">
        <f t="shared" si="0"/>
        <v>4</v>
      </c>
      <c r="C11" s="1">
        <f>C10+20</f>
        <v>60</v>
      </c>
    </row>
    <row r="12" spans="2:3" x14ac:dyDescent="0.25">
      <c r="B12" s="1">
        <f t="shared" si="0"/>
        <v>5</v>
      </c>
      <c r="C12" s="1">
        <f>C11+20</f>
        <v>80</v>
      </c>
    </row>
    <row r="13" spans="2:3" x14ac:dyDescent="0.25">
      <c r="B13" s="1">
        <f t="shared" si="0"/>
        <v>6</v>
      </c>
      <c r="C13" s="1">
        <f>C12+20</f>
        <v>100</v>
      </c>
    </row>
    <row r="14" spans="2:3" x14ac:dyDescent="0.25">
      <c r="B14" s="1">
        <f t="shared" si="0"/>
        <v>7</v>
      </c>
      <c r="C14" s="1">
        <f>C13-20</f>
        <v>80</v>
      </c>
    </row>
    <row r="15" spans="2:3" x14ac:dyDescent="0.25">
      <c r="B15" s="1">
        <f t="shared" si="0"/>
        <v>8</v>
      </c>
      <c r="C15" s="1">
        <f>C14-20</f>
        <v>60</v>
      </c>
    </row>
    <row r="16" spans="2:3" x14ac:dyDescent="0.25">
      <c r="B16" s="1">
        <f t="shared" si="0"/>
        <v>9</v>
      </c>
      <c r="C16" s="1">
        <f>C15-20</f>
        <v>40</v>
      </c>
    </row>
    <row r="17" spans="2:3" x14ac:dyDescent="0.25">
      <c r="B17" s="1">
        <f t="shared" si="0"/>
        <v>10</v>
      </c>
      <c r="C17" s="1">
        <f>C16-20</f>
        <v>20</v>
      </c>
    </row>
    <row r="18" spans="2:3" x14ac:dyDescent="0.25">
      <c r="B18" s="1">
        <f t="shared" si="0"/>
        <v>11</v>
      </c>
      <c r="C18" s="1">
        <v>20</v>
      </c>
    </row>
    <row r="19" spans="2:3" x14ac:dyDescent="0.25">
      <c r="B19" s="1">
        <f t="shared" si="0"/>
        <v>12</v>
      </c>
      <c r="C19" s="1">
        <v>20</v>
      </c>
    </row>
    <row r="20" spans="2:3" x14ac:dyDescent="0.25">
      <c r="B20" s="1">
        <f t="shared" si="0"/>
        <v>13</v>
      </c>
      <c r="C20" s="1">
        <v>20</v>
      </c>
    </row>
    <row r="21" spans="2:3" x14ac:dyDescent="0.25">
      <c r="B21" s="1">
        <f t="shared" si="0"/>
        <v>14</v>
      </c>
      <c r="C21" s="1">
        <v>20</v>
      </c>
    </row>
    <row r="22" spans="2:3" x14ac:dyDescent="0.25">
      <c r="B22" s="1">
        <f t="shared" si="0"/>
        <v>15</v>
      </c>
      <c r="C22" s="1">
        <v>20</v>
      </c>
    </row>
    <row r="23" spans="2:3" x14ac:dyDescent="0.25">
      <c r="B23" s="1">
        <f t="shared" si="0"/>
        <v>16</v>
      </c>
      <c r="C23" s="1">
        <v>20</v>
      </c>
    </row>
    <row r="24" spans="2:3" x14ac:dyDescent="0.25">
      <c r="B24" s="1">
        <f t="shared" si="0"/>
        <v>17</v>
      </c>
      <c r="C24" s="1">
        <v>20</v>
      </c>
    </row>
    <row r="25" spans="2:3" x14ac:dyDescent="0.25">
      <c r="B25" s="1">
        <f t="shared" si="0"/>
        <v>18</v>
      </c>
      <c r="C25" s="1">
        <v>20</v>
      </c>
    </row>
    <row r="26" spans="2:3" x14ac:dyDescent="0.25">
      <c r="B26" s="1">
        <f t="shared" si="0"/>
        <v>19</v>
      </c>
      <c r="C26" s="1">
        <v>20</v>
      </c>
    </row>
    <row r="27" spans="2:3" x14ac:dyDescent="0.25">
      <c r="B27" s="1">
        <f t="shared" si="0"/>
        <v>20</v>
      </c>
      <c r="C27" s="1">
        <v>20</v>
      </c>
    </row>
    <row r="28" spans="2:3" x14ac:dyDescent="0.25">
      <c r="B28" s="1">
        <f t="shared" si="0"/>
        <v>21</v>
      </c>
      <c r="C28" s="1">
        <v>20</v>
      </c>
    </row>
    <row r="29" spans="2:3" x14ac:dyDescent="0.25">
      <c r="B29" s="1">
        <f t="shared" si="0"/>
        <v>22</v>
      </c>
      <c r="C29" s="1">
        <v>20</v>
      </c>
    </row>
    <row r="30" spans="2:3" x14ac:dyDescent="0.25">
      <c r="B30" s="1">
        <f t="shared" si="0"/>
        <v>23</v>
      </c>
      <c r="C30" s="1">
        <v>20</v>
      </c>
    </row>
    <row r="31" spans="2:3" x14ac:dyDescent="0.25">
      <c r="B31" s="1">
        <f t="shared" si="0"/>
        <v>24</v>
      </c>
      <c r="C31" s="1">
        <v>20</v>
      </c>
    </row>
    <row r="32" spans="2:3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  <row r="39" spans="2:2" x14ac:dyDescent="0.25">
      <c r="B39" s="1"/>
    </row>
    <row r="40" spans="2:2" x14ac:dyDescent="0.25">
      <c r="B40" s="1"/>
    </row>
    <row r="41" spans="2:2" x14ac:dyDescent="0.25">
      <c r="B41" s="1"/>
    </row>
    <row r="42" spans="2:2" x14ac:dyDescent="0.25">
      <c r="B42" s="1"/>
    </row>
    <row r="43" spans="2:2" x14ac:dyDescent="0.25">
      <c r="B43" s="1"/>
    </row>
    <row r="44" spans="2:2" x14ac:dyDescent="0.25">
      <c r="B44" s="1"/>
    </row>
    <row r="45" spans="2:2" x14ac:dyDescent="0.25">
      <c r="B45" s="1"/>
    </row>
    <row r="46" spans="2:2" x14ac:dyDescent="0.25">
      <c r="B46" s="1"/>
    </row>
    <row r="47" spans="2:2" x14ac:dyDescent="0.25">
      <c r="B47" s="1"/>
    </row>
    <row r="48" spans="2:2" x14ac:dyDescent="0.25">
      <c r="B48" s="1"/>
    </row>
    <row r="49" spans="2:2" x14ac:dyDescent="0.25">
      <c r="B49" s="1"/>
    </row>
    <row r="50" spans="2:2" x14ac:dyDescent="0.25">
      <c r="B50" s="1"/>
    </row>
    <row r="51" spans="2:2" x14ac:dyDescent="0.25">
      <c r="B51" s="1"/>
    </row>
    <row r="52" spans="2:2" x14ac:dyDescent="0.25">
      <c r="B52" s="1"/>
    </row>
    <row r="53" spans="2:2" x14ac:dyDescent="0.25">
      <c r="B53" s="1"/>
    </row>
    <row r="54" spans="2:2" x14ac:dyDescent="0.25">
      <c r="B54" s="1"/>
    </row>
    <row r="55" spans="2:2" x14ac:dyDescent="0.25">
      <c r="B55" s="1"/>
    </row>
    <row r="56" spans="2:2" x14ac:dyDescent="0.25">
      <c r="B56" s="1"/>
    </row>
    <row r="57" spans="2:2" x14ac:dyDescent="0.25">
      <c r="B57" s="1"/>
    </row>
    <row r="58" spans="2:2" x14ac:dyDescent="0.25">
      <c r="B58" s="1"/>
    </row>
    <row r="59" spans="2:2" x14ac:dyDescent="0.25">
      <c r="B59" s="1"/>
    </row>
    <row r="60" spans="2:2" x14ac:dyDescent="0.25">
      <c r="B60" s="1"/>
    </row>
    <row r="61" spans="2:2" x14ac:dyDescent="0.25">
      <c r="B61" s="1"/>
    </row>
    <row r="62" spans="2:2" x14ac:dyDescent="0.25">
      <c r="B62" s="1"/>
    </row>
    <row r="63" spans="2:2" x14ac:dyDescent="0.25">
      <c r="B63" s="1"/>
    </row>
    <row r="64" spans="2:2" x14ac:dyDescent="0.25">
      <c r="B64" s="1"/>
    </row>
    <row r="65" spans="2:2" x14ac:dyDescent="0.25">
      <c r="B65" s="1"/>
    </row>
    <row r="66" spans="2:2" x14ac:dyDescent="0.25">
      <c r="B66" s="1"/>
    </row>
    <row r="67" spans="2:2" x14ac:dyDescent="0.25">
      <c r="B67" s="1"/>
    </row>
    <row r="68" spans="2:2" x14ac:dyDescent="0.25">
      <c r="B68" s="1"/>
    </row>
    <row r="69" spans="2:2" x14ac:dyDescent="0.25">
      <c r="B69" s="1"/>
    </row>
    <row r="70" spans="2:2" x14ac:dyDescent="0.25">
      <c r="B70" s="1"/>
    </row>
    <row r="71" spans="2:2" x14ac:dyDescent="0.25">
      <c r="B71" s="1"/>
    </row>
    <row r="72" spans="2:2" x14ac:dyDescent="0.25">
      <c r="B72" s="1"/>
    </row>
    <row r="73" spans="2:2" x14ac:dyDescent="0.25">
      <c r="B73" s="1"/>
    </row>
    <row r="74" spans="2:2" x14ac:dyDescent="0.25">
      <c r="B74" s="1"/>
    </row>
    <row r="75" spans="2:2" x14ac:dyDescent="0.25">
      <c r="B75" s="1"/>
    </row>
    <row r="76" spans="2:2" x14ac:dyDescent="0.25">
      <c r="B76" s="1"/>
    </row>
    <row r="77" spans="2:2" x14ac:dyDescent="0.25">
      <c r="B77" s="1"/>
    </row>
    <row r="78" spans="2:2" x14ac:dyDescent="0.25">
      <c r="B78" s="1"/>
    </row>
    <row r="79" spans="2:2" x14ac:dyDescent="0.25">
      <c r="B79" s="1"/>
    </row>
    <row r="80" spans="2:2" x14ac:dyDescent="0.25">
      <c r="B80" s="1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39092-57CC-466C-B2DB-3E92C0D0E7A5}">
  <dimension ref="B2"/>
  <sheetViews>
    <sheetView workbookViewId="0">
      <selection activeCell="B2" sqref="B2"/>
    </sheetView>
  </sheetViews>
  <sheetFormatPr defaultRowHeight="15" x14ac:dyDescent="0.25"/>
  <cols>
    <col min="1" max="16384" width="9.140625" style="10"/>
  </cols>
  <sheetData>
    <row r="2" spans="2:2" x14ac:dyDescent="0.25">
      <c r="B2" t="s">
        <v>49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6B6CB-C956-429A-BB7C-0567FF3D9DA2}">
  <dimension ref="B2"/>
  <sheetViews>
    <sheetView workbookViewId="0">
      <selection activeCell="N39" sqref="N39"/>
    </sheetView>
  </sheetViews>
  <sheetFormatPr defaultRowHeight="15" x14ac:dyDescent="0.25"/>
  <cols>
    <col min="1" max="16384" width="9.140625" style="10"/>
  </cols>
  <sheetData>
    <row r="2" spans="2:2" x14ac:dyDescent="0.25">
      <c r="B2" t="s">
        <v>49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ADC0B-3709-47D2-8517-0CCD2CC59375}">
  <dimension ref="B2:P256"/>
  <sheetViews>
    <sheetView workbookViewId="0">
      <selection activeCell="B1" sqref="B1:F1048576"/>
    </sheetView>
  </sheetViews>
  <sheetFormatPr defaultRowHeight="15" x14ac:dyDescent="0.25"/>
  <cols>
    <col min="1" max="1" width="4.5703125" style="10" customWidth="1"/>
    <col min="2" max="2" width="5.5703125" style="10" customWidth="1"/>
    <col min="3" max="3" width="11.28515625" style="10" customWidth="1"/>
    <col min="4" max="4" width="13.85546875" style="10" customWidth="1"/>
    <col min="5" max="5" width="10.140625" style="10" customWidth="1"/>
    <col min="6" max="6" width="9.140625" style="10"/>
    <col min="7" max="7" width="6.7109375" style="10" customWidth="1"/>
    <col min="8" max="8" width="8.85546875" style="10" customWidth="1"/>
    <col min="9" max="9" width="12.7109375" style="10" customWidth="1"/>
    <col min="10" max="11" width="10.5703125" style="10" customWidth="1"/>
    <col min="12" max="12" width="9.140625" style="10"/>
    <col min="13" max="13" width="5.5703125" style="10" customWidth="1"/>
    <col min="14" max="14" width="11.28515625" style="10" customWidth="1"/>
    <col min="15" max="15" width="13.85546875" style="10" customWidth="1"/>
    <col min="16" max="16" width="10.140625" style="10" customWidth="1"/>
    <col min="17" max="16384" width="9.140625" style="10"/>
  </cols>
  <sheetData>
    <row r="2" spans="2:16" x14ac:dyDescent="0.25">
      <c r="B2" s="13" t="s">
        <v>67</v>
      </c>
      <c r="G2" s="12" t="s">
        <v>71</v>
      </c>
      <c r="M2" s="13" t="s">
        <v>67</v>
      </c>
    </row>
    <row r="3" spans="2:16" x14ac:dyDescent="0.25">
      <c r="C3"/>
      <c r="J3" s="10" t="s">
        <v>96</v>
      </c>
      <c r="K3" s="10" t="s">
        <v>97</v>
      </c>
      <c r="N3"/>
    </row>
    <row r="4" spans="2:16" x14ac:dyDescent="0.25">
      <c r="C4" s="10" t="s">
        <v>17</v>
      </c>
      <c r="D4" s="10" t="s">
        <v>69</v>
      </c>
      <c r="N4" s="10" t="s">
        <v>17</v>
      </c>
      <c r="O4" s="10" t="s">
        <v>69</v>
      </c>
    </row>
    <row r="5" spans="2:16" x14ac:dyDescent="0.25">
      <c r="C5" s="10" t="s">
        <v>68</v>
      </c>
      <c r="D5" s="10" t="s">
        <v>70</v>
      </c>
      <c r="E5" s="10" t="s">
        <v>17</v>
      </c>
      <c r="H5" s="10" t="s">
        <v>72</v>
      </c>
      <c r="I5" s="10" t="s">
        <v>75</v>
      </c>
      <c r="J5" s="10" t="s">
        <v>74</v>
      </c>
      <c r="K5" s="10" t="s">
        <v>74</v>
      </c>
      <c r="N5" s="10" t="s">
        <v>68</v>
      </c>
      <c r="O5" s="10" t="s">
        <v>70</v>
      </c>
      <c r="P5" s="10" t="s">
        <v>17</v>
      </c>
    </row>
    <row r="6" spans="2:16" ht="15.75" thickBot="1" x14ac:dyDescent="0.3">
      <c r="C6" s="11" t="s">
        <v>16</v>
      </c>
      <c r="D6" s="11" t="s">
        <v>16</v>
      </c>
      <c r="E6" s="11" t="s">
        <v>18</v>
      </c>
      <c r="H6" s="11"/>
      <c r="I6" s="11" t="s">
        <v>73</v>
      </c>
      <c r="J6" s="11"/>
      <c r="K6" s="11"/>
      <c r="N6" s="11" t="s">
        <v>16</v>
      </c>
      <c r="O6" s="11" t="s">
        <v>16</v>
      </c>
      <c r="P6" s="11" t="s">
        <v>18</v>
      </c>
    </row>
    <row r="7" spans="2:16" x14ac:dyDescent="0.25">
      <c r="B7" s="10">
        <v>1</v>
      </c>
      <c r="C7" s="10">
        <v>24</v>
      </c>
      <c r="D7" s="10">
        <v>1</v>
      </c>
      <c r="E7" s="10">
        <v>300</v>
      </c>
      <c r="G7" s="10">
        <v>1</v>
      </c>
      <c r="H7" s="10" t="s">
        <v>76</v>
      </c>
      <c r="I7" s="10">
        <v>4.0000000000000001E-3</v>
      </c>
      <c r="J7" s="10">
        <v>0</v>
      </c>
      <c r="K7" s="10">
        <v>0</v>
      </c>
      <c r="M7" s="10">
        <v>1</v>
      </c>
      <c r="N7" s="10">
        <v>3</v>
      </c>
      <c r="O7" s="10">
        <v>0.125</v>
      </c>
      <c r="P7" s="10">
        <v>300</v>
      </c>
    </row>
    <row r="8" spans="2:16" x14ac:dyDescent="0.25">
      <c r="B8" s="10">
        <f>B7+1</f>
        <v>2</v>
      </c>
      <c r="C8" s="10">
        <v>24</v>
      </c>
      <c r="D8" s="10">
        <v>1</v>
      </c>
      <c r="E8" s="10">
        <v>300</v>
      </c>
      <c r="G8" s="10">
        <f>G7+1</f>
        <v>2</v>
      </c>
      <c r="H8" s="10" t="s">
        <v>77</v>
      </c>
      <c r="I8" s="10">
        <v>8.0000000000000002E-3</v>
      </c>
      <c r="J8" s="10">
        <v>0</v>
      </c>
      <c r="K8" s="10">
        <v>0</v>
      </c>
      <c r="M8" s="10">
        <f>M7+1</f>
        <v>2</v>
      </c>
      <c r="N8" s="10">
        <v>3</v>
      </c>
      <c r="O8" s="10">
        <v>0.125</v>
      </c>
      <c r="P8" s="10">
        <v>300</v>
      </c>
    </row>
    <row r="9" spans="2:16" x14ac:dyDescent="0.25">
      <c r="B9" s="10">
        <f t="shared" ref="B9:B41" si="0">B8+1</f>
        <v>3</v>
      </c>
      <c r="C9" s="10">
        <v>24</v>
      </c>
      <c r="D9" s="10">
        <v>1</v>
      </c>
      <c r="E9" s="10">
        <v>300</v>
      </c>
      <c r="G9" s="10">
        <f t="shared" ref="G9:G26" si="1">G8+1</f>
        <v>3</v>
      </c>
      <c r="H9" s="10" t="s">
        <v>78</v>
      </c>
      <c r="I9" s="10">
        <v>1.6E-2</v>
      </c>
      <c r="J9" s="10">
        <v>0</v>
      </c>
      <c r="K9" s="10">
        <v>0</v>
      </c>
      <c r="M9" s="10">
        <f t="shared" ref="M9:M72" si="2">M8+1</f>
        <v>3</v>
      </c>
      <c r="N9" s="10">
        <v>3</v>
      </c>
      <c r="O9" s="10">
        <v>0.125</v>
      </c>
      <c r="P9" s="10">
        <v>300</v>
      </c>
    </row>
    <row r="10" spans="2:16" x14ac:dyDescent="0.25">
      <c r="B10" s="10">
        <f t="shared" si="0"/>
        <v>4</v>
      </c>
      <c r="C10" s="10">
        <v>24</v>
      </c>
      <c r="D10" s="10">
        <v>1</v>
      </c>
      <c r="E10" s="10">
        <v>300</v>
      </c>
      <c r="G10" s="10">
        <f t="shared" si="1"/>
        <v>4</v>
      </c>
      <c r="H10" s="10" t="s">
        <v>79</v>
      </c>
      <c r="I10" s="10">
        <v>3.2000000000000001E-2</v>
      </c>
      <c r="J10" s="10">
        <v>0</v>
      </c>
      <c r="K10" s="10">
        <v>0</v>
      </c>
      <c r="M10" s="10">
        <f t="shared" si="2"/>
        <v>4</v>
      </c>
      <c r="N10" s="10">
        <v>3</v>
      </c>
      <c r="O10" s="10">
        <v>0.125</v>
      </c>
      <c r="P10" s="10">
        <v>300</v>
      </c>
    </row>
    <row r="11" spans="2:16" x14ac:dyDescent="0.25">
      <c r="B11" s="10">
        <f t="shared" si="0"/>
        <v>5</v>
      </c>
      <c r="C11" s="10">
        <v>24</v>
      </c>
      <c r="D11" s="10">
        <v>1</v>
      </c>
      <c r="E11" s="10">
        <v>300</v>
      </c>
      <c r="G11" s="10">
        <f t="shared" si="1"/>
        <v>5</v>
      </c>
      <c r="H11" s="10" t="s">
        <v>80</v>
      </c>
      <c r="I11" s="10">
        <v>6.25E-2</v>
      </c>
      <c r="J11" s="10">
        <v>0</v>
      </c>
      <c r="K11" s="10">
        <v>0</v>
      </c>
      <c r="M11" s="10">
        <f t="shared" si="2"/>
        <v>5</v>
      </c>
      <c r="N11" s="10">
        <v>3</v>
      </c>
      <c r="O11" s="10">
        <v>0.125</v>
      </c>
      <c r="P11" s="10">
        <v>300</v>
      </c>
    </row>
    <row r="12" spans="2:16" x14ac:dyDescent="0.25">
      <c r="B12" s="10">
        <f t="shared" si="0"/>
        <v>6</v>
      </c>
      <c r="C12" s="10">
        <v>24</v>
      </c>
      <c r="D12" s="10">
        <v>1</v>
      </c>
      <c r="E12" s="10">
        <v>300</v>
      </c>
      <c r="G12" s="10">
        <f t="shared" si="1"/>
        <v>6</v>
      </c>
      <c r="H12" s="10" t="s">
        <v>81</v>
      </c>
      <c r="I12" s="10">
        <v>0.125</v>
      </c>
      <c r="J12" s="10">
        <v>0</v>
      </c>
      <c r="K12" s="10">
        <v>0</v>
      </c>
      <c r="M12" s="10">
        <f t="shared" si="2"/>
        <v>6</v>
      </c>
      <c r="N12" s="10">
        <v>3</v>
      </c>
      <c r="O12" s="10">
        <v>0.125</v>
      </c>
      <c r="P12" s="10">
        <v>300</v>
      </c>
    </row>
    <row r="13" spans="2:16" x14ac:dyDescent="0.25">
      <c r="B13" s="10">
        <f t="shared" si="0"/>
        <v>7</v>
      </c>
      <c r="C13" s="10">
        <v>24</v>
      </c>
      <c r="D13" s="10">
        <v>1</v>
      </c>
      <c r="E13" s="10">
        <v>300</v>
      </c>
      <c r="G13" s="10">
        <f t="shared" si="1"/>
        <v>7</v>
      </c>
      <c r="H13" s="10" t="s">
        <v>82</v>
      </c>
      <c r="I13" s="10">
        <v>0.25</v>
      </c>
      <c r="J13" s="10">
        <v>1</v>
      </c>
      <c r="K13" s="10">
        <v>0</v>
      </c>
      <c r="M13" s="10">
        <f t="shared" si="2"/>
        <v>7</v>
      </c>
      <c r="N13" s="10">
        <v>3</v>
      </c>
      <c r="O13" s="10">
        <v>0.125</v>
      </c>
      <c r="P13" s="10">
        <v>300</v>
      </c>
    </row>
    <row r="14" spans="2:16" x14ac:dyDescent="0.25">
      <c r="B14" s="10">
        <f t="shared" si="0"/>
        <v>8</v>
      </c>
      <c r="C14" s="10">
        <v>24</v>
      </c>
      <c r="D14" s="10">
        <v>1</v>
      </c>
      <c r="E14" s="10">
        <v>300</v>
      </c>
      <c r="G14" s="10">
        <f t="shared" si="1"/>
        <v>8</v>
      </c>
      <c r="H14" s="10" t="s">
        <v>83</v>
      </c>
      <c r="I14" s="10">
        <v>0.5</v>
      </c>
      <c r="J14" s="10">
        <v>2</v>
      </c>
      <c r="K14" s="10">
        <v>0</v>
      </c>
      <c r="M14" s="10">
        <f t="shared" si="2"/>
        <v>8</v>
      </c>
      <c r="N14" s="10">
        <v>3</v>
      </c>
      <c r="O14" s="10">
        <v>0.125</v>
      </c>
      <c r="P14" s="10">
        <v>300</v>
      </c>
    </row>
    <row r="15" spans="2:16" x14ac:dyDescent="0.25">
      <c r="B15" s="10">
        <f t="shared" si="0"/>
        <v>9</v>
      </c>
      <c r="C15" s="10">
        <v>24</v>
      </c>
      <c r="D15" s="10">
        <v>1</v>
      </c>
      <c r="E15" s="10">
        <v>300</v>
      </c>
      <c r="G15" s="10">
        <f t="shared" si="1"/>
        <v>9</v>
      </c>
      <c r="H15" s="10" t="s">
        <v>84</v>
      </c>
      <c r="I15" s="10">
        <v>1</v>
      </c>
      <c r="J15" s="10">
        <v>5</v>
      </c>
      <c r="K15" s="10">
        <v>0</v>
      </c>
      <c r="M15" s="10">
        <f t="shared" si="2"/>
        <v>9</v>
      </c>
      <c r="N15" s="10">
        <v>3</v>
      </c>
      <c r="O15" s="10">
        <v>0.125</v>
      </c>
      <c r="P15" s="10">
        <v>300</v>
      </c>
    </row>
    <row r="16" spans="2:16" x14ac:dyDescent="0.25">
      <c r="B16" s="10">
        <f t="shared" si="0"/>
        <v>10</v>
      </c>
      <c r="C16" s="10">
        <v>24</v>
      </c>
      <c r="D16" s="10">
        <v>1</v>
      </c>
      <c r="E16" s="10">
        <v>300</v>
      </c>
      <c r="G16" s="10">
        <f t="shared" si="1"/>
        <v>10</v>
      </c>
      <c r="H16" s="10" t="s">
        <v>85</v>
      </c>
      <c r="I16" s="10">
        <v>2</v>
      </c>
      <c r="J16" s="10">
        <v>12</v>
      </c>
      <c r="K16" s="10">
        <v>1</v>
      </c>
      <c r="M16" s="10">
        <f t="shared" si="2"/>
        <v>10</v>
      </c>
      <c r="N16" s="10">
        <v>3</v>
      </c>
      <c r="O16" s="10">
        <v>0.125</v>
      </c>
      <c r="P16" s="10">
        <v>300</v>
      </c>
    </row>
    <row r="17" spans="2:16" x14ac:dyDescent="0.25">
      <c r="B17" s="10">
        <f t="shared" si="0"/>
        <v>11</v>
      </c>
      <c r="C17" s="10">
        <v>24</v>
      </c>
      <c r="D17" s="10">
        <v>1</v>
      </c>
      <c r="E17" s="10">
        <v>300</v>
      </c>
      <c r="G17" s="10">
        <f t="shared" si="1"/>
        <v>11</v>
      </c>
      <c r="H17" s="10" t="s">
        <v>95</v>
      </c>
      <c r="I17" s="10">
        <v>4</v>
      </c>
      <c r="J17" s="10">
        <v>45</v>
      </c>
      <c r="K17" s="10">
        <v>2</v>
      </c>
      <c r="M17" s="10">
        <f t="shared" si="2"/>
        <v>11</v>
      </c>
      <c r="N17" s="10">
        <v>3</v>
      </c>
      <c r="O17" s="10">
        <v>0.125</v>
      </c>
      <c r="P17" s="10">
        <v>300</v>
      </c>
    </row>
    <row r="18" spans="2:16" x14ac:dyDescent="0.25">
      <c r="B18" s="10">
        <f t="shared" si="0"/>
        <v>12</v>
      </c>
      <c r="C18" s="10">
        <v>24</v>
      </c>
      <c r="D18" s="10">
        <v>1</v>
      </c>
      <c r="E18" s="10">
        <v>300</v>
      </c>
      <c r="G18" s="10">
        <f t="shared" si="1"/>
        <v>12</v>
      </c>
      <c r="H18" s="10" t="s">
        <v>86</v>
      </c>
      <c r="I18" s="10">
        <v>8</v>
      </c>
      <c r="J18" s="10">
        <v>67</v>
      </c>
      <c r="K18" s="10">
        <v>5</v>
      </c>
      <c r="M18" s="10">
        <f t="shared" si="2"/>
        <v>12</v>
      </c>
      <c r="N18" s="10">
        <v>3</v>
      </c>
      <c r="O18" s="10">
        <v>0.125</v>
      </c>
      <c r="P18" s="10">
        <v>300</v>
      </c>
    </row>
    <row r="19" spans="2:16" x14ac:dyDescent="0.25">
      <c r="B19" s="10">
        <f t="shared" si="0"/>
        <v>13</v>
      </c>
      <c r="C19" s="10">
        <v>24</v>
      </c>
      <c r="D19" s="10">
        <v>1</v>
      </c>
      <c r="E19" s="10">
        <v>300</v>
      </c>
      <c r="G19" s="10">
        <f t="shared" si="1"/>
        <v>13</v>
      </c>
      <c r="H19" s="10" t="s">
        <v>87</v>
      </c>
      <c r="I19" s="10">
        <v>16</v>
      </c>
      <c r="J19" s="10">
        <v>89</v>
      </c>
      <c r="K19" s="10">
        <v>12</v>
      </c>
      <c r="M19" s="10">
        <f t="shared" si="2"/>
        <v>13</v>
      </c>
      <c r="N19" s="10">
        <v>3</v>
      </c>
      <c r="O19" s="10">
        <v>0.125</v>
      </c>
      <c r="P19" s="10">
        <v>300</v>
      </c>
    </row>
    <row r="20" spans="2:16" x14ac:dyDescent="0.25">
      <c r="B20" s="10">
        <f t="shared" si="0"/>
        <v>14</v>
      </c>
      <c r="C20" s="10">
        <v>24</v>
      </c>
      <c r="D20" s="10">
        <v>1</v>
      </c>
      <c r="E20" s="10">
        <v>300</v>
      </c>
      <c r="G20" s="10">
        <f t="shared" si="1"/>
        <v>14</v>
      </c>
      <c r="H20" s="10" t="s">
        <v>88</v>
      </c>
      <c r="I20" s="10">
        <v>32</v>
      </c>
      <c r="J20" s="10">
        <v>94</v>
      </c>
      <c r="K20" s="10">
        <v>45</v>
      </c>
      <c r="M20" s="10">
        <f t="shared" si="2"/>
        <v>14</v>
      </c>
      <c r="N20" s="10">
        <v>3</v>
      </c>
      <c r="O20" s="10">
        <v>0.125</v>
      </c>
      <c r="P20" s="10">
        <v>300</v>
      </c>
    </row>
    <row r="21" spans="2:16" x14ac:dyDescent="0.25">
      <c r="B21" s="10">
        <f t="shared" si="0"/>
        <v>15</v>
      </c>
      <c r="C21" s="10">
        <v>24</v>
      </c>
      <c r="D21" s="10">
        <v>1</v>
      </c>
      <c r="E21" s="10">
        <v>300</v>
      </c>
      <c r="G21" s="10">
        <f t="shared" si="1"/>
        <v>15</v>
      </c>
      <c r="H21" s="10" t="s">
        <v>89</v>
      </c>
      <c r="I21" s="10">
        <v>64</v>
      </c>
      <c r="J21" s="10">
        <v>98</v>
      </c>
      <c r="K21" s="10">
        <v>67</v>
      </c>
      <c r="M21" s="10">
        <f t="shared" si="2"/>
        <v>15</v>
      </c>
      <c r="N21" s="10">
        <v>3</v>
      </c>
      <c r="O21" s="10">
        <v>0.125</v>
      </c>
      <c r="P21" s="10">
        <v>300</v>
      </c>
    </row>
    <row r="22" spans="2:16" x14ac:dyDescent="0.25">
      <c r="B22" s="10">
        <f t="shared" si="0"/>
        <v>16</v>
      </c>
      <c r="C22" s="10">
        <v>24</v>
      </c>
      <c r="D22" s="10">
        <v>1</v>
      </c>
      <c r="E22" s="10">
        <v>300</v>
      </c>
      <c r="G22" s="10">
        <f t="shared" si="1"/>
        <v>16</v>
      </c>
      <c r="H22" s="10" t="s">
        <v>90</v>
      </c>
      <c r="I22" s="10">
        <v>128</v>
      </c>
      <c r="J22" s="10">
        <v>100</v>
      </c>
      <c r="K22" s="10">
        <v>89</v>
      </c>
      <c r="M22" s="10">
        <f t="shared" si="2"/>
        <v>16</v>
      </c>
      <c r="N22" s="10">
        <v>3</v>
      </c>
      <c r="O22" s="10">
        <v>0.125</v>
      </c>
      <c r="P22" s="10">
        <v>300</v>
      </c>
    </row>
    <row r="23" spans="2:16" x14ac:dyDescent="0.25">
      <c r="B23" s="10">
        <f t="shared" si="0"/>
        <v>17</v>
      </c>
      <c r="C23" s="10">
        <v>24</v>
      </c>
      <c r="D23" s="10">
        <v>1</v>
      </c>
      <c r="E23" s="10">
        <v>300</v>
      </c>
      <c r="G23" s="10">
        <f t="shared" si="1"/>
        <v>17</v>
      </c>
      <c r="H23" s="10" t="s">
        <v>91</v>
      </c>
      <c r="I23" s="10">
        <v>256</v>
      </c>
      <c r="J23" s="10">
        <v>100</v>
      </c>
      <c r="K23" s="10">
        <v>94</v>
      </c>
      <c r="M23" s="10">
        <f t="shared" si="2"/>
        <v>17</v>
      </c>
      <c r="N23" s="10">
        <v>3</v>
      </c>
      <c r="O23" s="10">
        <v>0.125</v>
      </c>
      <c r="P23" s="10">
        <v>300</v>
      </c>
    </row>
    <row r="24" spans="2:16" x14ac:dyDescent="0.25">
      <c r="B24" s="10">
        <f t="shared" si="0"/>
        <v>18</v>
      </c>
      <c r="C24" s="10">
        <v>24</v>
      </c>
      <c r="D24" s="10">
        <v>1</v>
      </c>
      <c r="E24" s="10">
        <v>300</v>
      </c>
      <c r="G24" s="10">
        <f t="shared" si="1"/>
        <v>18</v>
      </c>
      <c r="H24" s="10" t="s">
        <v>92</v>
      </c>
      <c r="I24" s="10">
        <v>512</v>
      </c>
      <c r="J24" s="10">
        <v>100</v>
      </c>
      <c r="K24" s="10">
        <v>98</v>
      </c>
      <c r="M24" s="10">
        <f t="shared" si="2"/>
        <v>18</v>
      </c>
      <c r="N24" s="10">
        <v>3</v>
      </c>
      <c r="O24" s="10">
        <v>0.125</v>
      </c>
      <c r="P24" s="10">
        <v>300</v>
      </c>
    </row>
    <row r="25" spans="2:16" x14ac:dyDescent="0.25">
      <c r="B25" s="10">
        <f t="shared" si="0"/>
        <v>19</v>
      </c>
      <c r="C25" s="10">
        <v>24</v>
      </c>
      <c r="D25" s="10">
        <v>1</v>
      </c>
      <c r="E25" s="10">
        <v>300</v>
      </c>
      <c r="G25" s="10">
        <f t="shared" si="1"/>
        <v>19</v>
      </c>
      <c r="H25" s="10" t="s">
        <v>93</v>
      </c>
      <c r="I25" s="10">
        <v>1024</v>
      </c>
      <c r="J25" s="10">
        <v>100</v>
      </c>
      <c r="K25" s="10">
        <v>100</v>
      </c>
      <c r="M25" s="10">
        <f t="shared" si="2"/>
        <v>19</v>
      </c>
      <c r="N25" s="10">
        <v>3</v>
      </c>
      <c r="O25" s="10">
        <v>0.125</v>
      </c>
      <c r="P25" s="10">
        <v>300</v>
      </c>
    </row>
    <row r="26" spans="2:16" x14ac:dyDescent="0.25">
      <c r="B26" s="10">
        <f t="shared" si="0"/>
        <v>20</v>
      </c>
      <c r="C26" s="10">
        <v>24</v>
      </c>
      <c r="D26" s="10">
        <v>1</v>
      </c>
      <c r="E26" s="10">
        <v>300</v>
      </c>
      <c r="G26" s="10">
        <f t="shared" si="1"/>
        <v>20</v>
      </c>
      <c r="H26" s="10" t="s">
        <v>94</v>
      </c>
      <c r="I26" s="10">
        <v>2048</v>
      </c>
      <c r="J26" s="10">
        <v>100</v>
      </c>
      <c r="K26" s="10">
        <v>100</v>
      </c>
      <c r="M26" s="10">
        <f t="shared" si="2"/>
        <v>20</v>
      </c>
      <c r="N26" s="10">
        <v>3</v>
      </c>
      <c r="O26" s="10">
        <v>0.125</v>
      </c>
      <c r="P26" s="10">
        <v>300</v>
      </c>
    </row>
    <row r="27" spans="2:16" x14ac:dyDescent="0.25">
      <c r="B27" s="10">
        <f t="shared" si="0"/>
        <v>21</v>
      </c>
      <c r="C27" s="10">
        <v>24</v>
      </c>
      <c r="D27" s="10">
        <v>1</v>
      </c>
      <c r="E27" s="10">
        <v>300</v>
      </c>
      <c r="M27" s="10">
        <f t="shared" si="2"/>
        <v>21</v>
      </c>
      <c r="N27" s="10">
        <v>3</v>
      </c>
      <c r="O27" s="10">
        <v>0.125</v>
      </c>
      <c r="P27" s="10">
        <v>300</v>
      </c>
    </row>
    <row r="28" spans="2:16" x14ac:dyDescent="0.25">
      <c r="B28" s="10">
        <f t="shared" si="0"/>
        <v>22</v>
      </c>
      <c r="C28" s="10">
        <v>24</v>
      </c>
      <c r="D28" s="10">
        <v>1</v>
      </c>
      <c r="E28" s="10">
        <v>300</v>
      </c>
      <c r="M28" s="10">
        <f t="shared" si="2"/>
        <v>22</v>
      </c>
      <c r="N28" s="10">
        <v>3</v>
      </c>
      <c r="O28" s="10">
        <v>0.125</v>
      </c>
      <c r="P28" s="10">
        <v>300</v>
      </c>
    </row>
    <row r="29" spans="2:16" x14ac:dyDescent="0.25">
      <c r="B29" s="10">
        <f t="shared" si="0"/>
        <v>23</v>
      </c>
      <c r="C29" s="10">
        <v>24</v>
      </c>
      <c r="D29" s="10">
        <v>1</v>
      </c>
      <c r="E29" s="10">
        <v>300</v>
      </c>
      <c r="M29" s="10">
        <f t="shared" si="2"/>
        <v>23</v>
      </c>
      <c r="N29" s="10">
        <v>3</v>
      </c>
      <c r="O29" s="10">
        <v>0.125</v>
      </c>
      <c r="P29" s="10">
        <v>300</v>
      </c>
    </row>
    <row r="30" spans="2:16" x14ac:dyDescent="0.25">
      <c r="B30" s="10">
        <f t="shared" si="0"/>
        <v>24</v>
      </c>
      <c r="C30" s="10">
        <v>24</v>
      </c>
      <c r="D30" s="10">
        <v>1</v>
      </c>
      <c r="E30" s="10">
        <v>300</v>
      </c>
      <c r="M30" s="10">
        <f t="shared" si="2"/>
        <v>24</v>
      </c>
      <c r="N30" s="10">
        <v>3</v>
      </c>
      <c r="O30" s="10">
        <v>0.125</v>
      </c>
      <c r="P30" s="10">
        <v>300</v>
      </c>
    </row>
    <row r="31" spans="2:16" x14ac:dyDescent="0.25">
      <c r="B31" s="10">
        <f t="shared" si="0"/>
        <v>25</v>
      </c>
      <c r="C31" s="10">
        <v>24</v>
      </c>
      <c r="D31" s="10">
        <v>1</v>
      </c>
      <c r="E31" s="10">
        <v>300</v>
      </c>
      <c r="M31" s="10">
        <f t="shared" si="2"/>
        <v>25</v>
      </c>
      <c r="N31" s="10">
        <v>3</v>
      </c>
      <c r="O31" s="10">
        <v>0.125</v>
      </c>
      <c r="P31" s="10">
        <v>300</v>
      </c>
    </row>
    <row r="32" spans="2:16" x14ac:dyDescent="0.25">
      <c r="B32" s="10">
        <f t="shared" si="0"/>
        <v>26</v>
      </c>
      <c r="C32" s="10">
        <v>24</v>
      </c>
      <c r="D32" s="10">
        <v>1</v>
      </c>
      <c r="E32" s="10">
        <v>300</v>
      </c>
      <c r="M32" s="10">
        <f t="shared" si="2"/>
        <v>26</v>
      </c>
      <c r="N32" s="10">
        <v>3</v>
      </c>
      <c r="O32" s="10">
        <v>0.125</v>
      </c>
      <c r="P32" s="10">
        <v>300</v>
      </c>
    </row>
    <row r="33" spans="2:16" x14ac:dyDescent="0.25">
      <c r="B33" s="10">
        <f t="shared" si="0"/>
        <v>27</v>
      </c>
      <c r="C33" s="10">
        <v>24</v>
      </c>
      <c r="D33" s="10">
        <v>1</v>
      </c>
      <c r="E33" s="10">
        <v>300</v>
      </c>
      <c r="M33" s="10">
        <f t="shared" si="2"/>
        <v>27</v>
      </c>
      <c r="N33" s="10">
        <v>3</v>
      </c>
      <c r="O33" s="10">
        <v>0.125</v>
      </c>
      <c r="P33" s="10">
        <v>300</v>
      </c>
    </row>
    <row r="34" spans="2:16" x14ac:dyDescent="0.25">
      <c r="B34" s="10">
        <f t="shared" si="0"/>
        <v>28</v>
      </c>
      <c r="C34" s="10">
        <v>24</v>
      </c>
      <c r="D34" s="10">
        <v>1</v>
      </c>
      <c r="E34" s="10">
        <v>300</v>
      </c>
      <c r="M34" s="10">
        <f t="shared" si="2"/>
        <v>28</v>
      </c>
      <c r="N34" s="10">
        <v>3</v>
      </c>
      <c r="O34" s="10">
        <v>0.125</v>
      </c>
      <c r="P34" s="10">
        <v>300</v>
      </c>
    </row>
    <row r="35" spans="2:16" x14ac:dyDescent="0.25">
      <c r="B35" s="10">
        <f t="shared" si="0"/>
        <v>29</v>
      </c>
      <c r="C35" s="10">
        <v>24</v>
      </c>
      <c r="D35" s="10">
        <v>1</v>
      </c>
      <c r="E35" s="10">
        <v>300</v>
      </c>
      <c r="M35" s="10">
        <f t="shared" si="2"/>
        <v>29</v>
      </c>
      <c r="N35" s="10">
        <v>3</v>
      </c>
      <c r="O35" s="10">
        <v>0.125</v>
      </c>
      <c r="P35" s="10">
        <v>300</v>
      </c>
    </row>
    <row r="36" spans="2:16" x14ac:dyDescent="0.25">
      <c r="B36" s="10">
        <f t="shared" si="0"/>
        <v>30</v>
      </c>
      <c r="C36" s="10">
        <v>24</v>
      </c>
      <c r="D36" s="10">
        <v>1</v>
      </c>
      <c r="E36" s="10">
        <v>300</v>
      </c>
      <c r="M36" s="10">
        <f t="shared" si="2"/>
        <v>30</v>
      </c>
      <c r="N36" s="10">
        <v>3</v>
      </c>
      <c r="O36" s="10">
        <v>0.125</v>
      </c>
      <c r="P36" s="10">
        <v>300</v>
      </c>
    </row>
    <row r="37" spans="2:16" x14ac:dyDescent="0.25">
      <c r="B37" s="10">
        <f t="shared" si="0"/>
        <v>31</v>
      </c>
      <c r="C37" s="10">
        <v>24</v>
      </c>
      <c r="D37" s="10">
        <v>1</v>
      </c>
      <c r="E37" s="10">
        <v>300</v>
      </c>
      <c r="M37" s="10">
        <f t="shared" si="2"/>
        <v>31</v>
      </c>
      <c r="N37" s="10">
        <v>3</v>
      </c>
      <c r="O37" s="10">
        <v>0.125</v>
      </c>
      <c r="P37" s="10">
        <v>300</v>
      </c>
    </row>
    <row r="38" spans="2:16" x14ac:dyDescent="0.25">
      <c r="B38" s="10">
        <f t="shared" si="0"/>
        <v>32</v>
      </c>
      <c r="C38" s="10">
        <v>24</v>
      </c>
      <c r="D38" s="10">
        <v>1</v>
      </c>
      <c r="E38" s="10">
        <v>300</v>
      </c>
      <c r="M38" s="10">
        <f t="shared" si="2"/>
        <v>32</v>
      </c>
      <c r="N38" s="10">
        <v>3</v>
      </c>
      <c r="O38" s="10">
        <v>0.125</v>
      </c>
      <c r="P38" s="10">
        <v>300</v>
      </c>
    </row>
    <row r="39" spans="2:16" x14ac:dyDescent="0.25">
      <c r="B39" s="10">
        <f t="shared" si="0"/>
        <v>33</v>
      </c>
      <c r="C39" s="10">
        <v>24</v>
      </c>
      <c r="D39" s="10">
        <v>1</v>
      </c>
      <c r="E39" s="10">
        <v>300</v>
      </c>
      <c r="M39" s="10">
        <f t="shared" si="2"/>
        <v>33</v>
      </c>
      <c r="N39" s="10">
        <v>3</v>
      </c>
      <c r="O39" s="10">
        <v>0.125</v>
      </c>
      <c r="P39" s="10">
        <v>300</v>
      </c>
    </row>
    <row r="40" spans="2:16" x14ac:dyDescent="0.25">
      <c r="B40" s="10">
        <f t="shared" si="0"/>
        <v>34</v>
      </c>
      <c r="C40" s="10">
        <v>24</v>
      </c>
      <c r="D40" s="10">
        <v>1</v>
      </c>
      <c r="E40" s="10">
        <v>300</v>
      </c>
      <c r="M40" s="10">
        <f t="shared" si="2"/>
        <v>34</v>
      </c>
      <c r="N40" s="10">
        <v>3</v>
      </c>
      <c r="O40" s="10">
        <v>0.125</v>
      </c>
      <c r="P40" s="10">
        <v>300</v>
      </c>
    </row>
    <row r="41" spans="2:16" x14ac:dyDescent="0.25">
      <c r="B41" s="10">
        <f t="shared" si="0"/>
        <v>35</v>
      </c>
      <c r="C41" s="10">
        <v>24</v>
      </c>
      <c r="D41" s="10">
        <v>1</v>
      </c>
      <c r="E41" s="10">
        <v>300</v>
      </c>
      <c r="M41" s="10">
        <f t="shared" si="2"/>
        <v>35</v>
      </c>
      <c r="N41" s="10">
        <v>3</v>
      </c>
      <c r="O41" s="10">
        <v>0.125</v>
      </c>
      <c r="P41" s="10">
        <v>300</v>
      </c>
    </row>
    <row r="42" spans="2:16" x14ac:dyDescent="0.25">
      <c r="M42" s="10">
        <f t="shared" si="2"/>
        <v>36</v>
      </c>
      <c r="N42" s="10">
        <v>3</v>
      </c>
      <c r="O42" s="10">
        <v>0.125</v>
      </c>
      <c r="P42" s="10">
        <v>300</v>
      </c>
    </row>
    <row r="43" spans="2:16" x14ac:dyDescent="0.25">
      <c r="M43" s="10">
        <f t="shared" si="2"/>
        <v>37</v>
      </c>
      <c r="N43" s="10">
        <v>3</v>
      </c>
      <c r="O43" s="10">
        <v>0.125</v>
      </c>
      <c r="P43" s="10">
        <v>300</v>
      </c>
    </row>
    <row r="44" spans="2:16" x14ac:dyDescent="0.25">
      <c r="M44" s="10">
        <f t="shared" si="2"/>
        <v>38</v>
      </c>
      <c r="N44" s="10">
        <v>3</v>
      </c>
      <c r="O44" s="10">
        <v>0.125</v>
      </c>
      <c r="P44" s="10">
        <v>300</v>
      </c>
    </row>
    <row r="45" spans="2:16" x14ac:dyDescent="0.25">
      <c r="M45" s="10">
        <f t="shared" si="2"/>
        <v>39</v>
      </c>
      <c r="N45" s="10">
        <v>3</v>
      </c>
      <c r="O45" s="10">
        <v>0.125</v>
      </c>
      <c r="P45" s="10">
        <v>300</v>
      </c>
    </row>
    <row r="46" spans="2:16" x14ac:dyDescent="0.25">
      <c r="M46" s="10">
        <f t="shared" si="2"/>
        <v>40</v>
      </c>
      <c r="N46" s="10">
        <v>3</v>
      </c>
      <c r="O46" s="10">
        <v>0.125</v>
      </c>
      <c r="P46" s="10">
        <v>300</v>
      </c>
    </row>
    <row r="47" spans="2:16" x14ac:dyDescent="0.25">
      <c r="M47" s="10">
        <f t="shared" si="2"/>
        <v>41</v>
      </c>
      <c r="N47" s="10">
        <v>3</v>
      </c>
      <c r="O47" s="10">
        <v>0.125</v>
      </c>
      <c r="P47" s="10">
        <v>300</v>
      </c>
    </row>
    <row r="48" spans="2:16" x14ac:dyDescent="0.25">
      <c r="M48" s="10">
        <f t="shared" si="2"/>
        <v>42</v>
      </c>
      <c r="N48" s="10">
        <v>3</v>
      </c>
      <c r="O48" s="10">
        <v>0.125</v>
      </c>
      <c r="P48" s="10">
        <v>300</v>
      </c>
    </row>
    <row r="49" spans="13:16" x14ac:dyDescent="0.25">
      <c r="M49" s="10">
        <f t="shared" si="2"/>
        <v>43</v>
      </c>
      <c r="N49" s="10">
        <v>3</v>
      </c>
      <c r="O49" s="10">
        <v>0.125</v>
      </c>
      <c r="P49" s="10">
        <v>300</v>
      </c>
    </row>
    <row r="50" spans="13:16" x14ac:dyDescent="0.25">
      <c r="M50" s="10">
        <f t="shared" si="2"/>
        <v>44</v>
      </c>
      <c r="N50" s="10">
        <v>3</v>
      </c>
      <c r="O50" s="10">
        <v>0.125</v>
      </c>
      <c r="P50" s="10">
        <v>300</v>
      </c>
    </row>
    <row r="51" spans="13:16" x14ac:dyDescent="0.25">
      <c r="M51" s="10">
        <f t="shared" si="2"/>
        <v>45</v>
      </c>
      <c r="N51" s="10">
        <v>3</v>
      </c>
      <c r="O51" s="10">
        <v>0.125</v>
      </c>
      <c r="P51" s="10">
        <v>300</v>
      </c>
    </row>
    <row r="52" spans="13:16" x14ac:dyDescent="0.25">
      <c r="M52" s="10">
        <f t="shared" si="2"/>
        <v>46</v>
      </c>
      <c r="N52" s="10">
        <v>3</v>
      </c>
      <c r="O52" s="10">
        <v>0.125</v>
      </c>
      <c r="P52" s="10">
        <v>300</v>
      </c>
    </row>
    <row r="53" spans="13:16" x14ac:dyDescent="0.25">
      <c r="M53" s="10">
        <f t="shared" si="2"/>
        <v>47</v>
      </c>
      <c r="N53" s="10">
        <v>3</v>
      </c>
      <c r="O53" s="10">
        <v>0.125</v>
      </c>
      <c r="P53" s="10">
        <v>300</v>
      </c>
    </row>
    <row r="54" spans="13:16" x14ac:dyDescent="0.25">
      <c r="M54" s="10">
        <f t="shared" si="2"/>
        <v>48</v>
      </c>
      <c r="N54" s="10">
        <v>3</v>
      </c>
      <c r="O54" s="10">
        <v>0.125</v>
      </c>
      <c r="P54" s="10">
        <v>300</v>
      </c>
    </row>
    <row r="55" spans="13:16" x14ac:dyDescent="0.25">
      <c r="M55" s="10">
        <f t="shared" si="2"/>
        <v>49</v>
      </c>
      <c r="N55" s="10">
        <v>3</v>
      </c>
      <c r="O55" s="10">
        <v>0.125</v>
      </c>
      <c r="P55" s="10">
        <v>300</v>
      </c>
    </row>
    <row r="56" spans="13:16" x14ac:dyDescent="0.25">
      <c r="M56" s="10">
        <f t="shared" si="2"/>
        <v>50</v>
      </c>
      <c r="N56" s="10">
        <v>3</v>
      </c>
      <c r="O56" s="10">
        <v>0.125</v>
      </c>
      <c r="P56" s="10">
        <v>300</v>
      </c>
    </row>
    <row r="57" spans="13:16" x14ac:dyDescent="0.25">
      <c r="M57" s="10">
        <f t="shared" si="2"/>
        <v>51</v>
      </c>
      <c r="N57" s="10">
        <v>3</v>
      </c>
      <c r="O57" s="10">
        <v>0.125</v>
      </c>
      <c r="P57" s="10">
        <v>300</v>
      </c>
    </row>
    <row r="58" spans="13:16" x14ac:dyDescent="0.25">
      <c r="M58" s="10">
        <f t="shared" si="2"/>
        <v>52</v>
      </c>
      <c r="N58" s="10">
        <v>3</v>
      </c>
      <c r="O58" s="10">
        <v>0.125</v>
      </c>
      <c r="P58" s="10">
        <v>300</v>
      </c>
    </row>
    <row r="59" spans="13:16" x14ac:dyDescent="0.25">
      <c r="M59" s="10">
        <f t="shared" si="2"/>
        <v>53</v>
      </c>
      <c r="N59" s="10">
        <v>3</v>
      </c>
      <c r="O59" s="10">
        <v>0.125</v>
      </c>
      <c r="P59" s="10">
        <v>300</v>
      </c>
    </row>
    <row r="60" spans="13:16" x14ac:dyDescent="0.25">
      <c r="M60" s="10">
        <f t="shared" si="2"/>
        <v>54</v>
      </c>
      <c r="N60" s="10">
        <v>3</v>
      </c>
      <c r="O60" s="10">
        <v>0.125</v>
      </c>
      <c r="P60" s="10">
        <v>300</v>
      </c>
    </row>
    <row r="61" spans="13:16" x14ac:dyDescent="0.25">
      <c r="M61" s="10">
        <f t="shared" si="2"/>
        <v>55</v>
      </c>
      <c r="N61" s="10">
        <v>3</v>
      </c>
      <c r="O61" s="10">
        <v>0.125</v>
      </c>
      <c r="P61" s="10">
        <v>300</v>
      </c>
    </row>
    <row r="62" spans="13:16" x14ac:dyDescent="0.25">
      <c r="M62" s="10">
        <f t="shared" si="2"/>
        <v>56</v>
      </c>
      <c r="N62" s="10">
        <v>3</v>
      </c>
      <c r="O62" s="10">
        <v>0.125</v>
      </c>
      <c r="P62" s="10">
        <v>300</v>
      </c>
    </row>
    <row r="63" spans="13:16" x14ac:dyDescent="0.25">
      <c r="M63" s="10">
        <f t="shared" si="2"/>
        <v>57</v>
      </c>
      <c r="N63" s="10">
        <v>3</v>
      </c>
      <c r="O63" s="10">
        <v>0.125</v>
      </c>
      <c r="P63" s="10">
        <v>300</v>
      </c>
    </row>
    <row r="64" spans="13:16" x14ac:dyDescent="0.25">
      <c r="M64" s="10">
        <f t="shared" si="2"/>
        <v>58</v>
      </c>
      <c r="N64" s="10">
        <v>3</v>
      </c>
      <c r="O64" s="10">
        <v>0.125</v>
      </c>
      <c r="P64" s="10">
        <v>300</v>
      </c>
    </row>
    <row r="65" spans="13:16" x14ac:dyDescent="0.25">
      <c r="M65" s="10">
        <f t="shared" si="2"/>
        <v>59</v>
      </c>
      <c r="N65" s="10">
        <v>3</v>
      </c>
      <c r="O65" s="10">
        <v>0.125</v>
      </c>
      <c r="P65" s="10">
        <v>300</v>
      </c>
    </row>
    <row r="66" spans="13:16" x14ac:dyDescent="0.25">
      <c r="M66" s="10">
        <f t="shared" si="2"/>
        <v>60</v>
      </c>
      <c r="N66" s="10">
        <v>3</v>
      </c>
      <c r="O66" s="10">
        <v>0.125</v>
      </c>
      <c r="P66" s="10">
        <v>300</v>
      </c>
    </row>
    <row r="67" spans="13:16" x14ac:dyDescent="0.25">
      <c r="M67" s="10">
        <f t="shared" si="2"/>
        <v>61</v>
      </c>
      <c r="N67" s="10">
        <v>3</v>
      </c>
      <c r="O67" s="10">
        <v>0.125</v>
      </c>
      <c r="P67" s="10">
        <v>300</v>
      </c>
    </row>
    <row r="68" spans="13:16" x14ac:dyDescent="0.25">
      <c r="M68" s="10">
        <f t="shared" si="2"/>
        <v>62</v>
      </c>
      <c r="N68" s="10">
        <v>3</v>
      </c>
      <c r="O68" s="10">
        <v>0.125</v>
      </c>
      <c r="P68" s="10">
        <v>300</v>
      </c>
    </row>
    <row r="69" spans="13:16" x14ac:dyDescent="0.25">
      <c r="M69" s="10">
        <f t="shared" si="2"/>
        <v>63</v>
      </c>
      <c r="N69" s="10">
        <v>3</v>
      </c>
      <c r="O69" s="10">
        <v>0.125</v>
      </c>
      <c r="P69" s="10">
        <v>300</v>
      </c>
    </row>
    <row r="70" spans="13:16" x14ac:dyDescent="0.25">
      <c r="M70" s="10">
        <f t="shared" si="2"/>
        <v>64</v>
      </c>
      <c r="N70" s="10">
        <v>3</v>
      </c>
      <c r="O70" s="10">
        <v>0.125</v>
      </c>
      <c r="P70" s="10">
        <v>300</v>
      </c>
    </row>
    <row r="71" spans="13:16" x14ac:dyDescent="0.25">
      <c r="M71" s="10">
        <f t="shared" si="2"/>
        <v>65</v>
      </c>
      <c r="N71" s="10">
        <v>3</v>
      </c>
      <c r="O71" s="10">
        <v>0.125</v>
      </c>
      <c r="P71" s="10">
        <v>300</v>
      </c>
    </row>
    <row r="72" spans="13:16" x14ac:dyDescent="0.25">
      <c r="M72" s="10">
        <f t="shared" si="2"/>
        <v>66</v>
      </c>
      <c r="N72" s="10">
        <v>3</v>
      </c>
      <c r="O72" s="10">
        <v>0.125</v>
      </c>
      <c r="P72" s="10">
        <v>300</v>
      </c>
    </row>
    <row r="73" spans="13:16" x14ac:dyDescent="0.25">
      <c r="M73" s="10">
        <f t="shared" ref="M73:M136" si="3">M72+1</f>
        <v>67</v>
      </c>
      <c r="N73" s="10">
        <v>3</v>
      </c>
      <c r="O73" s="10">
        <v>0.125</v>
      </c>
      <c r="P73" s="10">
        <v>300</v>
      </c>
    </row>
    <row r="74" spans="13:16" x14ac:dyDescent="0.25">
      <c r="M74" s="10">
        <f t="shared" si="3"/>
        <v>68</v>
      </c>
      <c r="N74" s="10">
        <v>3</v>
      </c>
      <c r="O74" s="10">
        <v>0.125</v>
      </c>
      <c r="P74" s="10">
        <v>300</v>
      </c>
    </row>
    <row r="75" spans="13:16" x14ac:dyDescent="0.25">
      <c r="M75" s="10">
        <f t="shared" si="3"/>
        <v>69</v>
      </c>
      <c r="N75" s="10">
        <v>3</v>
      </c>
      <c r="O75" s="10">
        <v>0.125</v>
      </c>
      <c r="P75" s="10">
        <v>300</v>
      </c>
    </row>
    <row r="76" spans="13:16" x14ac:dyDescent="0.25">
      <c r="M76" s="10">
        <f t="shared" si="3"/>
        <v>70</v>
      </c>
      <c r="N76" s="10">
        <v>3</v>
      </c>
      <c r="O76" s="10">
        <v>0.125</v>
      </c>
      <c r="P76" s="10">
        <v>300</v>
      </c>
    </row>
    <row r="77" spans="13:16" x14ac:dyDescent="0.25">
      <c r="M77" s="10">
        <f t="shared" si="3"/>
        <v>71</v>
      </c>
      <c r="N77" s="10">
        <v>3</v>
      </c>
      <c r="O77" s="10">
        <v>0.125</v>
      </c>
      <c r="P77" s="10">
        <v>300</v>
      </c>
    </row>
    <row r="78" spans="13:16" x14ac:dyDescent="0.25">
      <c r="M78" s="10">
        <f t="shared" si="3"/>
        <v>72</v>
      </c>
      <c r="N78" s="10">
        <v>3</v>
      </c>
      <c r="O78" s="10">
        <v>0.125</v>
      </c>
      <c r="P78" s="10">
        <v>300</v>
      </c>
    </row>
    <row r="79" spans="13:16" x14ac:dyDescent="0.25">
      <c r="M79" s="10">
        <f t="shared" si="3"/>
        <v>73</v>
      </c>
      <c r="N79" s="10">
        <v>3</v>
      </c>
      <c r="O79" s="10">
        <v>0.125</v>
      </c>
      <c r="P79" s="10">
        <v>300</v>
      </c>
    </row>
    <row r="80" spans="13:16" x14ac:dyDescent="0.25">
      <c r="M80" s="10">
        <f t="shared" si="3"/>
        <v>74</v>
      </c>
      <c r="N80" s="10">
        <v>3</v>
      </c>
      <c r="O80" s="10">
        <v>0.125</v>
      </c>
      <c r="P80" s="10">
        <v>300</v>
      </c>
    </row>
    <row r="81" spans="13:16" x14ac:dyDescent="0.25">
      <c r="M81" s="10">
        <f t="shared" si="3"/>
        <v>75</v>
      </c>
      <c r="N81" s="10">
        <v>3</v>
      </c>
      <c r="O81" s="10">
        <v>0.125</v>
      </c>
      <c r="P81" s="10">
        <v>300</v>
      </c>
    </row>
    <row r="82" spans="13:16" x14ac:dyDescent="0.25">
      <c r="M82" s="10">
        <f t="shared" si="3"/>
        <v>76</v>
      </c>
      <c r="N82" s="10">
        <v>3</v>
      </c>
      <c r="O82" s="10">
        <v>0.125</v>
      </c>
      <c r="P82" s="10">
        <v>300</v>
      </c>
    </row>
    <row r="83" spans="13:16" x14ac:dyDescent="0.25">
      <c r="M83" s="10">
        <f t="shared" si="3"/>
        <v>77</v>
      </c>
      <c r="N83" s="10">
        <v>3</v>
      </c>
      <c r="O83" s="10">
        <v>0.125</v>
      </c>
      <c r="P83" s="10">
        <v>300</v>
      </c>
    </row>
    <row r="84" spans="13:16" x14ac:dyDescent="0.25">
      <c r="M84" s="10">
        <f t="shared" si="3"/>
        <v>78</v>
      </c>
      <c r="N84" s="10">
        <v>3</v>
      </c>
      <c r="O84" s="10">
        <v>0.125</v>
      </c>
      <c r="P84" s="10">
        <v>300</v>
      </c>
    </row>
    <row r="85" spans="13:16" x14ac:dyDescent="0.25">
      <c r="M85" s="10">
        <f t="shared" si="3"/>
        <v>79</v>
      </c>
      <c r="N85" s="10">
        <v>3</v>
      </c>
      <c r="O85" s="10">
        <v>0.125</v>
      </c>
      <c r="P85" s="10">
        <v>300</v>
      </c>
    </row>
    <row r="86" spans="13:16" x14ac:dyDescent="0.25">
      <c r="M86" s="10">
        <f t="shared" si="3"/>
        <v>80</v>
      </c>
      <c r="N86" s="10">
        <v>3</v>
      </c>
      <c r="O86" s="10">
        <v>0.125</v>
      </c>
      <c r="P86" s="10">
        <v>300</v>
      </c>
    </row>
    <row r="87" spans="13:16" x14ac:dyDescent="0.25">
      <c r="M87" s="10">
        <f t="shared" si="3"/>
        <v>81</v>
      </c>
      <c r="N87" s="10">
        <v>3</v>
      </c>
      <c r="O87" s="10">
        <v>0.125</v>
      </c>
      <c r="P87" s="10">
        <v>300</v>
      </c>
    </row>
    <row r="88" spans="13:16" x14ac:dyDescent="0.25">
      <c r="M88" s="10">
        <f t="shared" si="3"/>
        <v>82</v>
      </c>
      <c r="N88" s="10">
        <v>3</v>
      </c>
      <c r="O88" s="10">
        <v>0.125</v>
      </c>
      <c r="P88" s="10">
        <v>300</v>
      </c>
    </row>
    <row r="89" spans="13:16" x14ac:dyDescent="0.25">
      <c r="M89" s="10">
        <f t="shared" si="3"/>
        <v>83</v>
      </c>
      <c r="N89" s="10">
        <v>3</v>
      </c>
      <c r="O89" s="10">
        <v>0.125</v>
      </c>
      <c r="P89" s="10">
        <v>300</v>
      </c>
    </row>
    <row r="90" spans="13:16" x14ac:dyDescent="0.25">
      <c r="M90" s="10">
        <f t="shared" si="3"/>
        <v>84</v>
      </c>
      <c r="N90" s="10">
        <v>3</v>
      </c>
      <c r="O90" s="10">
        <v>0.125</v>
      </c>
      <c r="P90" s="10">
        <v>300</v>
      </c>
    </row>
    <row r="91" spans="13:16" x14ac:dyDescent="0.25">
      <c r="M91" s="10">
        <f t="shared" si="3"/>
        <v>85</v>
      </c>
      <c r="N91" s="10">
        <v>3</v>
      </c>
      <c r="O91" s="10">
        <v>0.125</v>
      </c>
      <c r="P91" s="10">
        <v>300</v>
      </c>
    </row>
    <row r="92" spans="13:16" x14ac:dyDescent="0.25">
      <c r="M92" s="10">
        <f t="shared" si="3"/>
        <v>86</v>
      </c>
      <c r="N92" s="10">
        <v>3</v>
      </c>
      <c r="O92" s="10">
        <v>0.125</v>
      </c>
      <c r="P92" s="10">
        <v>300</v>
      </c>
    </row>
    <row r="93" spans="13:16" x14ac:dyDescent="0.25">
      <c r="M93" s="10">
        <f t="shared" si="3"/>
        <v>87</v>
      </c>
      <c r="N93" s="10">
        <v>3</v>
      </c>
      <c r="O93" s="10">
        <v>0.125</v>
      </c>
      <c r="P93" s="10">
        <v>300</v>
      </c>
    </row>
    <row r="94" spans="13:16" x14ac:dyDescent="0.25">
      <c r="M94" s="10">
        <f t="shared" si="3"/>
        <v>88</v>
      </c>
      <c r="N94" s="10">
        <v>3</v>
      </c>
      <c r="O94" s="10">
        <v>0.125</v>
      </c>
      <c r="P94" s="10">
        <v>300</v>
      </c>
    </row>
    <row r="95" spans="13:16" x14ac:dyDescent="0.25">
      <c r="M95" s="10">
        <f t="shared" si="3"/>
        <v>89</v>
      </c>
      <c r="N95" s="10">
        <v>3</v>
      </c>
      <c r="O95" s="10">
        <v>0.125</v>
      </c>
      <c r="P95" s="10">
        <v>300</v>
      </c>
    </row>
    <row r="96" spans="13:16" x14ac:dyDescent="0.25">
      <c r="M96" s="10">
        <f t="shared" si="3"/>
        <v>90</v>
      </c>
      <c r="N96" s="10">
        <v>3</v>
      </c>
      <c r="O96" s="10">
        <v>0.125</v>
      </c>
      <c r="P96" s="10">
        <v>300</v>
      </c>
    </row>
    <row r="97" spans="13:16" x14ac:dyDescent="0.25">
      <c r="M97" s="10">
        <f t="shared" si="3"/>
        <v>91</v>
      </c>
      <c r="N97" s="10">
        <v>3</v>
      </c>
      <c r="O97" s="10">
        <v>0.125</v>
      </c>
      <c r="P97" s="10">
        <v>300</v>
      </c>
    </row>
    <row r="98" spans="13:16" x14ac:dyDescent="0.25">
      <c r="M98" s="10">
        <f t="shared" si="3"/>
        <v>92</v>
      </c>
      <c r="N98" s="10">
        <v>3</v>
      </c>
      <c r="O98" s="10">
        <v>0.125</v>
      </c>
      <c r="P98" s="10">
        <v>300</v>
      </c>
    </row>
    <row r="99" spans="13:16" x14ac:dyDescent="0.25">
      <c r="M99" s="10">
        <f t="shared" si="3"/>
        <v>93</v>
      </c>
      <c r="N99" s="10">
        <v>3</v>
      </c>
      <c r="O99" s="10">
        <v>0.125</v>
      </c>
      <c r="P99" s="10">
        <v>300</v>
      </c>
    </row>
    <row r="100" spans="13:16" x14ac:dyDescent="0.25">
      <c r="M100" s="10">
        <f t="shared" si="3"/>
        <v>94</v>
      </c>
      <c r="N100" s="10">
        <v>3</v>
      </c>
      <c r="O100" s="10">
        <v>0.125</v>
      </c>
      <c r="P100" s="10">
        <v>300</v>
      </c>
    </row>
    <row r="101" spans="13:16" x14ac:dyDescent="0.25">
      <c r="M101" s="10">
        <f t="shared" si="3"/>
        <v>95</v>
      </c>
      <c r="N101" s="10">
        <v>3</v>
      </c>
      <c r="O101" s="10">
        <v>0.125</v>
      </c>
      <c r="P101" s="10">
        <v>300</v>
      </c>
    </row>
    <row r="102" spans="13:16" x14ac:dyDescent="0.25">
      <c r="M102" s="10">
        <f t="shared" si="3"/>
        <v>96</v>
      </c>
      <c r="N102" s="10">
        <v>3</v>
      </c>
      <c r="O102" s="10">
        <v>0.125</v>
      </c>
      <c r="P102" s="10">
        <v>300</v>
      </c>
    </row>
    <row r="103" spans="13:16" x14ac:dyDescent="0.25">
      <c r="M103" s="10">
        <f t="shared" si="3"/>
        <v>97</v>
      </c>
      <c r="N103" s="10">
        <v>3</v>
      </c>
      <c r="O103" s="10">
        <v>0.125</v>
      </c>
      <c r="P103" s="10">
        <v>300</v>
      </c>
    </row>
    <row r="104" spans="13:16" x14ac:dyDescent="0.25">
      <c r="M104" s="10">
        <f t="shared" si="3"/>
        <v>98</v>
      </c>
      <c r="N104" s="10">
        <v>3</v>
      </c>
      <c r="O104" s="10">
        <v>0.125</v>
      </c>
      <c r="P104" s="10">
        <v>300</v>
      </c>
    </row>
    <row r="105" spans="13:16" x14ac:dyDescent="0.25">
      <c r="M105" s="10">
        <f t="shared" si="3"/>
        <v>99</v>
      </c>
      <c r="N105" s="10">
        <v>3</v>
      </c>
      <c r="O105" s="10">
        <v>0.125</v>
      </c>
      <c r="P105" s="10">
        <v>300</v>
      </c>
    </row>
    <row r="106" spans="13:16" x14ac:dyDescent="0.25">
      <c r="M106" s="10">
        <f t="shared" si="3"/>
        <v>100</v>
      </c>
      <c r="N106" s="10">
        <v>3</v>
      </c>
      <c r="O106" s="10">
        <v>0.125</v>
      </c>
      <c r="P106" s="10">
        <v>300</v>
      </c>
    </row>
    <row r="107" spans="13:16" x14ac:dyDescent="0.25">
      <c r="M107" s="10">
        <f t="shared" si="3"/>
        <v>101</v>
      </c>
      <c r="N107" s="10">
        <v>3</v>
      </c>
      <c r="O107" s="10">
        <v>0.125</v>
      </c>
      <c r="P107" s="10">
        <v>300</v>
      </c>
    </row>
    <row r="108" spans="13:16" x14ac:dyDescent="0.25">
      <c r="M108" s="10">
        <f t="shared" si="3"/>
        <v>102</v>
      </c>
      <c r="N108" s="10">
        <v>3</v>
      </c>
      <c r="O108" s="10">
        <v>0.125</v>
      </c>
      <c r="P108" s="10">
        <v>300</v>
      </c>
    </row>
    <row r="109" spans="13:16" x14ac:dyDescent="0.25">
      <c r="M109" s="10">
        <f t="shared" si="3"/>
        <v>103</v>
      </c>
      <c r="N109" s="10">
        <v>3</v>
      </c>
      <c r="O109" s="10">
        <v>0.125</v>
      </c>
      <c r="P109" s="10">
        <v>300</v>
      </c>
    </row>
    <row r="110" spans="13:16" x14ac:dyDescent="0.25">
      <c r="M110" s="10">
        <f t="shared" si="3"/>
        <v>104</v>
      </c>
      <c r="N110" s="10">
        <v>3</v>
      </c>
      <c r="O110" s="10">
        <v>0.125</v>
      </c>
      <c r="P110" s="10">
        <v>300</v>
      </c>
    </row>
    <row r="111" spans="13:16" x14ac:dyDescent="0.25">
      <c r="M111" s="10">
        <f t="shared" si="3"/>
        <v>105</v>
      </c>
      <c r="N111" s="10">
        <v>3</v>
      </c>
      <c r="O111" s="10">
        <v>0.125</v>
      </c>
      <c r="P111" s="10">
        <v>300</v>
      </c>
    </row>
    <row r="112" spans="13:16" x14ac:dyDescent="0.25">
      <c r="M112" s="10">
        <f t="shared" si="3"/>
        <v>106</v>
      </c>
      <c r="N112" s="10">
        <v>3</v>
      </c>
      <c r="O112" s="10">
        <v>0.125</v>
      </c>
      <c r="P112" s="10">
        <v>300</v>
      </c>
    </row>
    <row r="113" spans="13:16" x14ac:dyDescent="0.25">
      <c r="M113" s="10">
        <f t="shared" si="3"/>
        <v>107</v>
      </c>
      <c r="N113" s="10">
        <v>3</v>
      </c>
      <c r="O113" s="10">
        <v>0.125</v>
      </c>
      <c r="P113" s="10">
        <v>300</v>
      </c>
    </row>
    <row r="114" spans="13:16" x14ac:dyDescent="0.25">
      <c r="M114" s="10">
        <f t="shared" si="3"/>
        <v>108</v>
      </c>
      <c r="N114" s="10">
        <v>3</v>
      </c>
      <c r="O114" s="10">
        <v>0.125</v>
      </c>
      <c r="P114" s="10">
        <v>300</v>
      </c>
    </row>
    <row r="115" spans="13:16" x14ac:dyDescent="0.25">
      <c r="M115" s="10">
        <f t="shared" si="3"/>
        <v>109</v>
      </c>
      <c r="N115" s="10">
        <v>3</v>
      </c>
      <c r="O115" s="10">
        <v>0.125</v>
      </c>
      <c r="P115" s="10">
        <v>300</v>
      </c>
    </row>
    <row r="116" spans="13:16" x14ac:dyDescent="0.25">
      <c r="M116" s="10">
        <f t="shared" si="3"/>
        <v>110</v>
      </c>
      <c r="N116" s="10">
        <v>3</v>
      </c>
      <c r="O116" s="10">
        <v>0.125</v>
      </c>
      <c r="P116" s="10">
        <v>300</v>
      </c>
    </row>
    <row r="117" spans="13:16" x14ac:dyDescent="0.25">
      <c r="M117" s="10">
        <f t="shared" si="3"/>
        <v>111</v>
      </c>
      <c r="N117" s="10">
        <v>3</v>
      </c>
      <c r="O117" s="10">
        <v>0.125</v>
      </c>
      <c r="P117" s="10">
        <v>300</v>
      </c>
    </row>
    <row r="118" spans="13:16" x14ac:dyDescent="0.25">
      <c r="M118" s="10">
        <f t="shared" si="3"/>
        <v>112</v>
      </c>
      <c r="N118" s="10">
        <v>3</v>
      </c>
      <c r="O118" s="10">
        <v>0.125</v>
      </c>
      <c r="P118" s="10">
        <v>300</v>
      </c>
    </row>
    <row r="119" spans="13:16" x14ac:dyDescent="0.25">
      <c r="M119" s="10">
        <f t="shared" si="3"/>
        <v>113</v>
      </c>
      <c r="N119" s="10">
        <v>3</v>
      </c>
      <c r="O119" s="10">
        <v>0.125</v>
      </c>
      <c r="P119" s="10">
        <v>300</v>
      </c>
    </row>
    <row r="120" spans="13:16" x14ac:dyDescent="0.25">
      <c r="M120" s="10">
        <f t="shared" si="3"/>
        <v>114</v>
      </c>
      <c r="N120" s="10">
        <v>3</v>
      </c>
      <c r="O120" s="10">
        <v>0.125</v>
      </c>
      <c r="P120" s="10">
        <v>300</v>
      </c>
    </row>
    <row r="121" spans="13:16" x14ac:dyDescent="0.25">
      <c r="M121" s="10">
        <f t="shared" si="3"/>
        <v>115</v>
      </c>
      <c r="N121" s="10">
        <v>3</v>
      </c>
      <c r="O121" s="10">
        <v>0.125</v>
      </c>
      <c r="P121" s="10">
        <v>300</v>
      </c>
    </row>
    <row r="122" spans="13:16" x14ac:dyDescent="0.25">
      <c r="M122" s="10">
        <f t="shared" si="3"/>
        <v>116</v>
      </c>
      <c r="N122" s="10">
        <v>3</v>
      </c>
      <c r="O122" s="10">
        <v>0.125</v>
      </c>
      <c r="P122" s="10">
        <v>300</v>
      </c>
    </row>
    <row r="123" spans="13:16" x14ac:dyDescent="0.25">
      <c r="M123" s="10">
        <f t="shared" si="3"/>
        <v>117</v>
      </c>
      <c r="N123" s="10">
        <v>3</v>
      </c>
      <c r="O123" s="10">
        <v>0.125</v>
      </c>
      <c r="P123" s="10">
        <v>300</v>
      </c>
    </row>
    <row r="124" spans="13:16" x14ac:dyDescent="0.25">
      <c r="M124" s="10">
        <f t="shared" si="3"/>
        <v>118</v>
      </c>
      <c r="N124" s="10">
        <v>3</v>
      </c>
      <c r="O124" s="10">
        <v>0.125</v>
      </c>
      <c r="P124" s="10">
        <v>300</v>
      </c>
    </row>
    <row r="125" spans="13:16" x14ac:dyDescent="0.25">
      <c r="M125" s="10">
        <f t="shared" si="3"/>
        <v>119</v>
      </c>
      <c r="N125" s="10">
        <v>3</v>
      </c>
      <c r="O125" s="10">
        <v>0.125</v>
      </c>
      <c r="P125" s="10">
        <v>300</v>
      </c>
    </row>
    <row r="126" spans="13:16" x14ac:dyDescent="0.25">
      <c r="M126" s="10">
        <f t="shared" si="3"/>
        <v>120</v>
      </c>
      <c r="N126" s="10">
        <v>3</v>
      </c>
      <c r="O126" s="10">
        <v>0.125</v>
      </c>
      <c r="P126" s="10">
        <v>300</v>
      </c>
    </row>
    <row r="127" spans="13:16" x14ac:dyDescent="0.25">
      <c r="M127" s="10">
        <f t="shared" si="3"/>
        <v>121</v>
      </c>
      <c r="N127" s="10">
        <v>3</v>
      </c>
      <c r="O127" s="10">
        <v>0.125</v>
      </c>
      <c r="P127" s="10">
        <v>300</v>
      </c>
    </row>
    <row r="128" spans="13:16" x14ac:dyDescent="0.25">
      <c r="M128" s="10">
        <f t="shared" si="3"/>
        <v>122</v>
      </c>
      <c r="N128" s="10">
        <v>3</v>
      </c>
      <c r="O128" s="10">
        <v>0.125</v>
      </c>
      <c r="P128" s="10">
        <v>300</v>
      </c>
    </row>
    <row r="129" spans="13:16" x14ac:dyDescent="0.25">
      <c r="M129" s="10">
        <f t="shared" si="3"/>
        <v>123</v>
      </c>
      <c r="N129" s="10">
        <v>3</v>
      </c>
      <c r="O129" s="10">
        <v>0.125</v>
      </c>
      <c r="P129" s="10">
        <v>300</v>
      </c>
    </row>
    <row r="130" spans="13:16" x14ac:dyDescent="0.25">
      <c r="M130" s="10">
        <f t="shared" si="3"/>
        <v>124</v>
      </c>
      <c r="N130" s="10">
        <v>3</v>
      </c>
      <c r="O130" s="10">
        <v>0.125</v>
      </c>
      <c r="P130" s="10">
        <v>300</v>
      </c>
    </row>
    <row r="131" spans="13:16" x14ac:dyDescent="0.25">
      <c r="M131" s="10">
        <f t="shared" si="3"/>
        <v>125</v>
      </c>
      <c r="N131" s="10">
        <v>3</v>
      </c>
      <c r="O131" s="10">
        <v>0.125</v>
      </c>
      <c r="P131" s="10">
        <v>300</v>
      </c>
    </row>
    <row r="132" spans="13:16" x14ac:dyDescent="0.25">
      <c r="M132" s="10">
        <f t="shared" si="3"/>
        <v>126</v>
      </c>
      <c r="N132" s="10">
        <v>3</v>
      </c>
      <c r="O132" s="10">
        <v>0.125</v>
      </c>
      <c r="P132" s="10">
        <v>300</v>
      </c>
    </row>
    <row r="133" spans="13:16" x14ac:dyDescent="0.25">
      <c r="M133" s="10">
        <f t="shared" si="3"/>
        <v>127</v>
      </c>
      <c r="N133" s="10">
        <v>3</v>
      </c>
      <c r="O133" s="10">
        <v>0.125</v>
      </c>
      <c r="P133" s="10">
        <v>300</v>
      </c>
    </row>
    <row r="134" spans="13:16" x14ac:dyDescent="0.25">
      <c r="M134" s="10">
        <f t="shared" si="3"/>
        <v>128</v>
      </c>
      <c r="N134" s="10">
        <v>3</v>
      </c>
      <c r="O134" s="10">
        <v>0.125</v>
      </c>
      <c r="P134" s="10">
        <v>300</v>
      </c>
    </row>
    <row r="135" spans="13:16" x14ac:dyDescent="0.25">
      <c r="M135" s="10">
        <f t="shared" si="3"/>
        <v>129</v>
      </c>
      <c r="N135" s="10">
        <v>3</v>
      </c>
      <c r="O135" s="10">
        <v>0.125</v>
      </c>
      <c r="P135" s="10">
        <v>300</v>
      </c>
    </row>
    <row r="136" spans="13:16" x14ac:dyDescent="0.25">
      <c r="M136" s="10">
        <f t="shared" si="3"/>
        <v>130</v>
      </c>
      <c r="N136" s="10">
        <v>3</v>
      </c>
      <c r="O136" s="10">
        <v>0.125</v>
      </c>
      <c r="P136" s="10">
        <v>300</v>
      </c>
    </row>
    <row r="137" spans="13:16" x14ac:dyDescent="0.25">
      <c r="M137" s="10">
        <f t="shared" ref="M137:M200" si="4">M136+1</f>
        <v>131</v>
      </c>
      <c r="N137" s="10">
        <v>3</v>
      </c>
      <c r="O137" s="10">
        <v>0.125</v>
      </c>
      <c r="P137" s="10">
        <v>300</v>
      </c>
    </row>
    <row r="138" spans="13:16" x14ac:dyDescent="0.25">
      <c r="M138" s="10">
        <f t="shared" si="4"/>
        <v>132</v>
      </c>
      <c r="N138" s="10">
        <v>3</v>
      </c>
      <c r="O138" s="10">
        <v>0.125</v>
      </c>
      <c r="P138" s="10">
        <v>300</v>
      </c>
    </row>
    <row r="139" spans="13:16" x14ac:dyDescent="0.25">
      <c r="M139" s="10">
        <f t="shared" si="4"/>
        <v>133</v>
      </c>
      <c r="N139" s="10">
        <v>3</v>
      </c>
      <c r="O139" s="10">
        <v>0.125</v>
      </c>
      <c r="P139" s="10">
        <v>300</v>
      </c>
    </row>
    <row r="140" spans="13:16" x14ac:dyDescent="0.25">
      <c r="M140" s="10">
        <f t="shared" si="4"/>
        <v>134</v>
      </c>
      <c r="N140" s="10">
        <v>3</v>
      </c>
      <c r="O140" s="10">
        <v>0.125</v>
      </c>
      <c r="P140" s="10">
        <v>300</v>
      </c>
    </row>
    <row r="141" spans="13:16" x14ac:dyDescent="0.25">
      <c r="M141" s="10">
        <f t="shared" si="4"/>
        <v>135</v>
      </c>
      <c r="N141" s="10">
        <v>3</v>
      </c>
      <c r="O141" s="10">
        <v>0.125</v>
      </c>
      <c r="P141" s="10">
        <v>300</v>
      </c>
    </row>
    <row r="142" spans="13:16" x14ac:dyDescent="0.25">
      <c r="M142" s="10">
        <f t="shared" si="4"/>
        <v>136</v>
      </c>
      <c r="N142" s="10">
        <v>3</v>
      </c>
      <c r="O142" s="10">
        <v>0.125</v>
      </c>
      <c r="P142" s="10">
        <v>300</v>
      </c>
    </row>
    <row r="143" spans="13:16" x14ac:dyDescent="0.25">
      <c r="M143" s="10">
        <f t="shared" si="4"/>
        <v>137</v>
      </c>
      <c r="N143" s="10">
        <v>3</v>
      </c>
      <c r="O143" s="10">
        <v>0.125</v>
      </c>
      <c r="P143" s="10">
        <v>300</v>
      </c>
    </row>
    <row r="144" spans="13:16" x14ac:dyDescent="0.25">
      <c r="M144" s="10">
        <f t="shared" si="4"/>
        <v>138</v>
      </c>
      <c r="N144" s="10">
        <v>3</v>
      </c>
      <c r="O144" s="10">
        <v>0.125</v>
      </c>
      <c r="P144" s="10">
        <v>300</v>
      </c>
    </row>
    <row r="145" spans="13:16" x14ac:dyDescent="0.25">
      <c r="M145" s="10">
        <f t="shared" si="4"/>
        <v>139</v>
      </c>
      <c r="N145" s="10">
        <v>3</v>
      </c>
      <c r="O145" s="10">
        <v>0.125</v>
      </c>
      <c r="P145" s="10">
        <v>300</v>
      </c>
    </row>
    <row r="146" spans="13:16" x14ac:dyDescent="0.25">
      <c r="M146" s="10">
        <f t="shared" si="4"/>
        <v>140</v>
      </c>
      <c r="N146" s="10">
        <v>3</v>
      </c>
      <c r="O146" s="10">
        <v>0.125</v>
      </c>
      <c r="P146" s="10">
        <v>300</v>
      </c>
    </row>
    <row r="147" spans="13:16" x14ac:dyDescent="0.25">
      <c r="M147" s="10">
        <f t="shared" si="4"/>
        <v>141</v>
      </c>
      <c r="N147" s="10">
        <v>3</v>
      </c>
      <c r="O147" s="10">
        <v>0.125</v>
      </c>
      <c r="P147" s="10">
        <v>300</v>
      </c>
    </row>
    <row r="148" spans="13:16" x14ac:dyDescent="0.25">
      <c r="M148" s="10">
        <f t="shared" si="4"/>
        <v>142</v>
      </c>
      <c r="N148" s="10">
        <v>3</v>
      </c>
      <c r="O148" s="10">
        <v>0.125</v>
      </c>
      <c r="P148" s="10">
        <v>300</v>
      </c>
    </row>
    <row r="149" spans="13:16" x14ac:dyDescent="0.25">
      <c r="M149" s="10">
        <f t="shared" si="4"/>
        <v>143</v>
      </c>
      <c r="N149" s="10">
        <v>3</v>
      </c>
      <c r="O149" s="10">
        <v>0.125</v>
      </c>
      <c r="P149" s="10">
        <v>300</v>
      </c>
    </row>
    <row r="150" spans="13:16" x14ac:dyDescent="0.25">
      <c r="M150" s="10">
        <f t="shared" si="4"/>
        <v>144</v>
      </c>
      <c r="N150" s="10">
        <v>3</v>
      </c>
      <c r="O150" s="10">
        <v>0.125</v>
      </c>
      <c r="P150" s="10">
        <v>300</v>
      </c>
    </row>
    <row r="151" spans="13:16" x14ac:dyDescent="0.25">
      <c r="M151" s="10">
        <f t="shared" si="4"/>
        <v>145</v>
      </c>
      <c r="N151" s="10">
        <v>3</v>
      </c>
      <c r="O151" s="10">
        <v>0.125</v>
      </c>
      <c r="P151" s="10">
        <v>300</v>
      </c>
    </row>
    <row r="152" spans="13:16" x14ac:dyDescent="0.25">
      <c r="M152" s="10">
        <f t="shared" si="4"/>
        <v>146</v>
      </c>
      <c r="N152" s="10">
        <v>3</v>
      </c>
      <c r="O152" s="10">
        <v>0.125</v>
      </c>
      <c r="P152" s="10">
        <v>300</v>
      </c>
    </row>
    <row r="153" spans="13:16" x14ac:dyDescent="0.25">
      <c r="M153" s="10">
        <f t="shared" si="4"/>
        <v>147</v>
      </c>
      <c r="N153" s="10">
        <v>3</v>
      </c>
      <c r="O153" s="10">
        <v>0.125</v>
      </c>
      <c r="P153" s="10">
        <v>300</v>
      </c>
    </row>
    <row r="154" spans="13:16" x14ac:dyDescent="0.25">
      <c r="M154" s="10">
        <f t="shared" si="4"/>
        <v>148</v>
      </c>
      <c r="N154" s="10">
        <v>3</v>
      </c>
      <c r="O154" s="10">
        <v>0.125</v>
      </c>
      <c r="P154" s="10">
        <v>300</v>
      </c>
    </row>
    <row r="155" spans="13:16" x14ac:dyDescent="0.25">
      <c r="M155" s="10">
        <f t="shared" si="4"/>
        <v>149</v>
      </c>
      <c r="N155" s="10">
        <v>3</v>
      </c>
      <c r="O155" s="10">
        <v>0.125</v>
      </c>
      <c r="P155" s="10">
        <v>300</v>
      </c>
    </row>
    <row r="156" spans="13:16" x14ac:dyDescent="0.25">
      <c r="M156" s="10">
        <f t="shared" si="4"/>
        <v>150</v>
      </c>
      <c r="N156" s="10">
        <v>3</v>
      </c>
      <c r="O156" s="10">
        <v>0.125</v>
      </c>
      <c r="P156" s="10">
        <v>300</v>
      </c>
    </row>
    <row r="157" spans="13:16" x14ac:dyDescent="0.25">
      <c r="M157" s="10">
        <f t="shared" si="4"/>
        <v>151</v>
      </c>
      <c r="N157" s="10">
        <v>3</v>
      </c>
      <c r="O157" s="10">
        <v>0.125</v>
      </c>
      <c r="P157" s="10">
        <v>300</v>
      </c>
    </row>
    <row r="158" spans="13:16" x14ac:dyDescent="0.25">
      <c r="M158" s="10">
        <f t="shared" si="4"/>
        <v>152</v>
      </c>
      <c r="N158" s="10">
        <v>3</v>
      </c>
      <c r="O158" s="10">
        <v>0.125</v>
      </c>
      <c r="P158" s="10">
        <v>300</v>
      </c>
    </row>
    <row r="159" spans="13:16" x14ac:dyDescent="0.25">
      <c r="M159" s="10">
        <f t="shared" si="4"/>
        <v>153</v>
      </c>
      <c r="N159" s="10">
        <v>3</v>
      </c>
      <c r="O159" s="10">
        <v>0.125</v>
      </c>
      <c r="P159" s="10">
        <v>300</v>
      </c>
    </row>
    <row r="160" spans="13:16" x14ac:dyDescent="0.25">
      <c r="M160" s="10">
        <f t="shared" si="4"/>
        <v>154</v>
      </c>
      <c r="N160" s="10">
        <v>3</v>
      </c>
      <c r="O160" s="10">
        <v>0.125</v>
      </c>
      <c r="P160" s="10">
        <v>300</v>
      </c>
    </row>
    <row r="161" spans="13:16" x14ac:dyDescent="0.25">
      <c r="M161" s="10">
        <f t="shared" si="4"/>
        <v>155</v>
      </c>
      <c r="N161" s="10">
        <v>3</v>
      </c>
      <c r="O161" s="10">
        <v>0.125</v>
      </c>
      <c r="P161" s="10">
        <v>300</v>
      </c>
    </row>
    <row r="162" spans="13:16" x14ac:dyDescent="0.25">
      <c r="M162" s="10">
        <f t="shared" si="4"/>
        <v>156</v>
      </c>
      <c r="N162" s="10">
        <v>3</v>
      </c>
      <c r="O162" s="10">
        <v>0.125</v>
      </c>
      <c r="P162" s="10">
        <v>300</v>
      </c>
    </row>
    <row r="163" spans="13:16" x14ac:dyDescent="0.25">
      <c r="M163" s="10">
        <f t="shared" si="4"/>
        <v>157</v>
      </c>
      <c r="N163" s="10">
        <v>3</v>
      </c>
      <c r="O163" s="10">
        <v>0.125</v>
      </c>
      <c r="P163" s="10">
        <v>300</v>
      </c>
    </row>
    <row r="164" spans="13:16" x14ac:dyDescent="0.25">
      <c r="M164" s="10">
        <f t="shared" si="4"/>
        <v>158</v>
      </c>
      <c r="N164" s="10">
        <v>3</v>
      </c>
      <c r="O164" s="10">
        <v>0.125</v>
      </c>
      <c r="P164" s="10">
        <v>300</v>
      </c>
    </row>
    <row r="165" spans="13:16" x14ac:dyDescent="0.25">
      <c r="M165" s="10">
        <f t="shared" si="4"/>
        <v>159</v>
      </c>
      <c r="N165" s="10">
        <v>3</v>
      </c>
      <c r="O165" s="10">
        <v>0.125</v>
      </c>
      <c r="P165" s="10">
        <v>300</v>
      </c>
    </row>
    <row r="166" spans="13:16" x14ac:dyDescent="0.25">
      <c r="M166" s="10">
        <f t="shared" si="4"/>
        <v>160</v>
      </c>
      <c r="N166" s="10">
        <v>3</v>
      </c>
      <c r="O166" s="10">
        <v>0.125</v>
      </c>
      <c r="P166" s="10">
        <v>300</v>
      </c>
    </row>
    <row r="167" spans="13:16" x14ac:dyDescent="0.25">
      <c r="M167" s="10">
        <f t="shared" si="4"/>
        <v>161</v>
      </c>
      <c r="N167" s="10">
        <v>3</v>
      </c>
      <c r="O167" s="10">
        <v>0.125</v>
      </c>
      <c r="P167" s="10">
        <v>300</v>
      </c>
    </row>
    <row r="168" spans="13:16" x14ac:dyDescent="0.25">
      <c r="M168" s="10">
        <f t="shared" si="4"/>
        <v>162</v>
      </c>
      <c r="N168" s="10">
        <v>3</v>
      </c>
      <c r="O168" s="10">
        <v>0.125</v>
      </c>
      <c r="P168" s="10">
        <v>300</v>
      </c>
    </row>
    <row r="169" spans="13:16" x14ac:dyDescent="0.25">
      <c r="M169" s="10">
        <f t="shared" si="4"/>
        <v>163</v>
      </c>
      <c r="N169" s="10">
        <v>3</v>
      </c>
      <c r="O169" s="10">
        <v>0.125</v>
      </c>
      <c r="P169" s="10">
        <v>300</v>
      </c>
    </row>
    <row r="170" spans="13:16" x14ac:dyDescent="0.25">
      <c r="M170" s="10">
        <f t="shared" si="4"/>
        <v>164</v>
      </c>
      <c r="N170" s="10">
        <v>3</v>
      </c>
      <c r="O170" s="10">
        <v>0.125</v>
      </c>
      <c r="P170" s="10">
        <v>300</v>
      </c>
    </row>
    <row r="171" spans="13:16" x14ac:dyDescent="0.25">
      <c r="M171" s="10">
        <f t="shared" si="4"/>
        <v>165</v>
      </c>
      <c r="N171" s="10">
        <v>3</v>
      </c>
      <c r="O171" s="10">
        <v>0.125</v>
      </c>
      <c r="P171" s="10">
        <v>300</v>
      </c>
    </row>
    <row r="172" spans="13:16" x14ac:dyDescent="0.25">
      <c r="M172" s="10">
        <f t="shared" si="4"/>
        <v>166</v>
      </c>
      <c r="N172" s="10">
        <v>3</v>
      </c>
      <c r="O172" s="10">
        <v>0.125</v>
      </c>
      <c r="P172" s="10">
        <v>300</v>
      </c>
    </row>
    <row r="173" spans="13:16" x14ac:dyDescent="0.25">
      <c r="M173" s="10">
        <f t="shared" si="4"/>
        <v>167</v>
      </c>
      <c r="N173" s="10">
        <v>3</v>
      </c>
      <c r="O173" s="10">
        <v>0.125</v>
      </c>
      <c r="P173" s="10">
        <v>300</v>
      </c>
    </row>
    <row r="174" spans="13:16" x14ac:dyDescent="0.25">
      <c r="M174" s="10">
        <f t="shared" si="4"/>
        <v>168</v>
      </c>
      <c r="N174" s="10">
        <v>3</v>
      </c>
      <c r="O174" s="10">
        <v>0.125</v>
      </c>
      <c r="P174" s="10">
        <v>300</v>
      </c>
    </row>
    <row r="175" spans="13:16" x14ac:dyDescent="0.25">
      <c r="M175" s="10">
        <f t="shared" si="4"/>
        <v>169</v>
      </c>
      <c r="N175" s="10">
        <v>3</v>
      </c>
      <c r="O175" s="10">
        <v>0.125</v>
      </c>
      <c r="P175" s="10">
        <v>300</v>
      </c>
    </row>
    <row r="176" spans="13:16" x14ac:dyDescent="0.25">
      <c r="M176" s="10">
        <f t="shared" si="4"/>
        <v>170</v>
      </c>
      <c r="N176" s="10">
        <v>3</v>
      </c>
      <c r="O176" s="10">
        <v>0.125</v>
      </c>
      <c r="P176" s="10">
        <v>300</v>
      </c>
    </row>
    <row r="177" spans="13:16" x14ac:dyDescent="0.25">
      <c r="M177" s="10">
        <f t="shared" si="4"/>
        <v>171</v>
      </c>
      <c r="N177" s="10">
        <v>3</v>
      </c>
      <c r="O177" s="10">
        <v>0.125</v>
      </c>
      <c r="P177" s="10">
        <v>300</v>
      </c>
    </row>
    <row r="178" spans="13:16" x14ac:dyDescent="0.25">
      <c r="M178" s="10">
        <f t="shared" si="4"/>
        <v>172</v>
      </c>
      <c r="N178" s="10">
        <v>3</v>
      </c>
      <c r="O178" s="10">
        <v>0.125</v>
      </c>
      <c r="P178" s="10">
        <v>300</v>
      </c>
    </row>
    <row r="179" spans="13:16" x14ac:dyDescent="0.25">
      <c r="M179" s="10">
        <f t="shared" si="4"/>
        <v>173</v>
      </c>
      <c r="N179" s="10">
        <v>3</v>
      </c>
      <c r="O179" s="10">
        <v>0.125</v>
      </c>
      <c r="P179" s="10">
        <v>300</v>
      </c>
    </row>
    <row r="180" spans="13:16" x14ac:dyDescent="0.25">
      <c r="M180" s="10">
        <f t="shared" si="4"/>
        <v>174</v>
      </c>
      <c r="N180" s="10">
        <v>3</v>
      </c>
      <c r="O180" s="10">
        <v>0.125</v>
      </c>
      <c r="P180" s="10">
        <v>300</v>
      </c>
    </row>
    <row r="181" spans="13:16" x14ac:dyDescent="0.25">
      <c r="M181" s="10">
        <f t="shared" si="4"/>
        <v>175</v>
      </c>
      <c r="N181" s="10">
        <v>3</v>
      </c>
      <c r="O181" s="10">
        <v>0.125</v>
      </c>
      <c r="P181" s="10">
        <v>300</v>
      </c>
    </row>
    <row r="182" spans="13:16" x14ac:dyDescent="0.25">
      <c r="M182" s="10">
        <f t="shared" si="4"/>
        <v>176</v>
      </c>
      <c r="N182" s="10">
        <v>3</v>
      </c>
      <c r="O182" s="10">
        <v>0.125</v>
      </c>
      <c r="P182" s="10">
        <v>300</v>
      </c>
    </row>
    <row r="183" spans="13:16" x14ac:dyDescent="0.25">
      <c r="M183" s="10">
        <f t="shared" si="4"/>
        <v>177</v>
      </c>
      <c r="N183" s="10">
        <v>3</v>
      </c>
      <c r="O183" s="10">
        <v>0.125</v>
      </c>
      <c r="P183" s="10">
        <v>300</v>
      </c>
    </row>
    <row r="184" spans="13:16" x14ac:dyDescent="0.25">
      <c r="M184" s="10">
        <f t="shared" si="4"/>
        <v>178</v>
      </c>
      <c r="N184" s="10">
        <v>3</v>
      </c>
      <c r="O184" s="10">
        <v>0.125</v>
      </c>
      <c r="P184" s="10">
        <v>300</v>
      </c>
    </row>
    <row r="185" spans="13:16" x14ac:dyDescent="0.25">
      <c r="M185" s="10">
        <f t="shared" si="4"/>
        <v>179</v>
      </c>
      <c r="N185" s="10">
        <v>3</v>
      </c>
      <c r="O185" s="10">
        <v>0.125</v>
      </c>
      <c r="P185" s="10">
        <v>300</v>
      </c>
    </row>
    <row r="186" spans="13:16" x14ac:dyDescent="0.25">
      <c r="M186" s="10">
        <f t="shared" si="4"/>
        <v>180</v>
      </c>
      <c r="N186" s="10">
        <v>3</v>
      </c>
      <c r="O186" s="10">
        <v>0.125</v>
      </c>
      <c r="P186" s="10">
        <v>300</v>
      </c>
    </row>
    <row r="187" spans="13:16" x14ac:dyDescent="0.25">
      <c r="M187" s="10">
        <f t="shared" si="4"/>
        <v>181</v>
      </c>
      <c r="N187" s="10">
        <v>3</v>
      </c>
      <c r="O187" s="10">
        <v>0.125</v>
      </c>
      <c r="P187" s="10">
        <v>300</v>
      </c>
    </row>
    <row r="188" spans="13:16" x14ac:dyDescent="0.25">
      <c r="M188" s="10">
        <f t="shared" si="4"/>
        <v>182</v>
      </c>
      <c r="N188" s="10">
        <v>3</v>
      </c>
      <c r="O188" s="10">
        <v>0.125</v>
      </c>
      <c r="P188" s="10">
        <v>300</v>
      </c>
    </row>
    <row r="189" spans="13:16" x14ac:dyDescent="0.25">
      <c r="M189" s="10">
        <f t="shared" si="4"/>
        <v>183</v>
      </c>
      <c r="N189" s="10">
        <v>3</v>
      </c>
      <c r="O189" s="10">
        <v>0.125</v>
      </c>
      <c r="P189" s="10">
        <v>300</v>
      </c>
    </row>
    <row r="190" spans="13:16" x14ac:dyDescent="0.25">
      <c r="M190" s="10">
        <f t="shared" si="4"/>
        <v>184</v>
      </c>
      <c r="N190" s="10">
        <v>3</v>
      </c>
      <c r="O190" s="10">
        <v>0.125</v>
      </c>
      <c r="P190" s="10">
        <v>300</v>
      </c>
    </row>
    <row r="191" spans="13:16" x14ac:dyDescent="0.25">
      <c r="M191" s="10">
        <f t="shared" si="4"/>
        <v>185</v>
      </c>
      <c r="N191" s="10">
        <v>3</v>
      </c>
      <c r="O191" s="10">
        <v>0.125</v>
      </c>
      <c r="P191" s="10">
        <v>300</v>
      </c>
    </row>
    <row r="192" spans="13:16" x14ac:dyDescent="0.25">
      <c r="M192" s="10">
        <f t="shared" si="4"/>
        <v>186</v>
      </c>
      <c r="N192" s="10">
        <v>3</v>
      </c>
      <c r="O192" s="10">
        <v>0.125</v>
      </c>
      <c r="P192" s="10">
        <v>300</v>
      </c>
    </row>
    <row r="193" spans="13:16" x14ac:dyDescent="0.25">
      <c r="M193" s="10">
        <f t="shared" si="4"/>
        <v>187</v>
      </c>
      <c r="N193" s="10">
        <v>3</v>
      </c>
      <c r="O193" s="10">
        <v>0.125</v>
      </c>
      <c r="P193" s="10">
        <v>300</v>
      </c>
    </row>
    <row r="194" spans="13:16" x14ac:dyDescent="0.25">
      <c r="M194" s="10">
        <f t="shared" si="4"/>
        <v>188</v>
      </c>
      <c r="N194" s="10">
        <v>3</v>
      </c>
      <c r="O194" s="10">
        <v>0.125</v>
      </c>
      <c r="P194" s="10">
        <v>300</v>
      </c>
    </row>
    <row r="195" spans="13:16" x14ac:dyDescent="0.25">
      <c r="M195" s="10">
        <f t="shared" si="4"/>
        <v>189</v>
      </c>
      <c r="N195" s="10">
        <v>3</v>
      </c>
      <c r="O195" s="10">
        <v>0.125</v>
      </c>
      <c r="P195" s="10">
        <v>300</v>
      </c>
    </row>
    <row r="196" spans="13:16" x14ac:dyDescent="0.25">
      <c r="M196" s="10">
        <f t="shared" si="4"/>
        <v>190</v>
      </c>
      <c r="N196" s="10">
        <v>3</v>
      </c>
      <c r="O196" s="10">
        <v>0.125</v>
      </c>
      <c r="P196" s="10">
        <v>300</v>
      </c>
    </row>
    <row r="197" spans="13:16" x14ac:dyDescent="0.25">
      <c r="M197" s="10">
        <f t="shared" si="4"/>
        <v>191</v>
      </c>
      <c r="N197" s="10">
        <v>3</v>
      </c>
      <c r="O197" s="10">
        <v>0.125</v>
      </c>
      <c r="P197" s="10">
        <v>300</v>
      </c>
    </row>
    <row r="198" spans="13:16" x14ac:dyDescent="0.25">
      <c r="M198" s="10">
        <f t="shared" si="4"/>
        <v>192</v>
      </c>
      <c r="N198" s="10">
        <v>3</v>
      </c>
      <c r="O198" s="10">
        <v>0.125</v>
      </c>
      <c r="P198" s="10">
        <v>300</v>
      </c>
    </row>
    <row r="199" spans="13:16" x14ac:dyDescent="0.25">
      <c r="M199" s="10">
        <f t="shared" si="4"/>
        <v>193</v>
      </c>
      <c r="N199" s="10">
        <v>3</v>
      </c>
      <c r="O199" s="10">
        <v>0.125</v>
      </c>
      <c r="P199" s="10">
        <v>300</v>
      </c>
    </row>
    <row r="200" spans="13:16" x14ac:dyDescent="0.25">
      <c r="M200" s="10">
        <f t="shared" si="4"/>
        <v>194</v>
      </c>
      <c r="N200" s="10">
        <v>3</v>
      </c>
      <c r="O200" s="10">
        <v>0.125</v>
      </c>
      <c r="P200" s="10">
        <v>300</v>
      </c>
    </row>
    <row r="201" spans="13:16" x14ac:dyDescent="0.25">
      <c r="M201" s="10">
        <f t="shared" ref="M201:M206" si="5">M200+1</f>
        <v>195</v>
      </c>
      <c r="N201" s="10">
        <v>3</v>
      </c>
      <c r="O201" s="10">
        <v>0.125</v>
      </c>
      <c r="P201" s="10">
        <v>300</v>
      </c>
    </row>
    <row r="202" spans="13:16" x14ac:dyDescent="0.25">
      <c r="M202" s="10">
        <f t="shared" si="5"/>
        <v>196</v>
      </c>
      <c r="N202" s="10">
        <v>3</v>
      </c>
      <c r="O202" s="10">
        <v>0.125</v>
      </c>
      <c r="P202" s="10">
        <v>300</v>
      </c>
    </row>
    <row r="203" spans="13:16" x14ac:dyDescent="0.25">
      <c r="M203" s="10">
        <f t="shared" si="5"/>
        <v>197</v>
      </c>
      <c r="N203" s="10">
        <v>3</v>
      </c>
      <c r="O203" s="10">
        <v>0.125</v>
      </c>
      <c r="P203" s="10">
        <v>300</v>
      </c>
    </row>
    <row r="204" spans="13:16" x14ac:dyDescent="0.25">
      <c r="M204" s="10">
        <f t="shared" si="5"/>
        <v>198</v>
      </c>
      <c r="N204" s="10">
        <v>3</v>
      </c>
      <c r="O204" s="10">
        <v>0.125</v>
      </c>
      <c r="P204" s="10">
        <v>300</v>
      </c>
    </row>
    <row r="205" spans="13:16" x14ac:dyDescent="0.25">
      <c r="M205" s="10">
        <f t="shared" si="5"/>
        <v>199</v>
      </c>
      <c r="N205" s="10">
        <v>3</v>
      </c>
      <c r="O205" s="10">
        <v>0.125</v>
      </c>
      <c r="P205" s="10">
        <v>300</v>
      </c>
    </row>
    <row r="206" spans="13:16" x14ac:dyDescent="0.25">
      <c r="M206" s="10">
        <f t="shared" si="5"/>
        <v>200</v>
      </c>
      <c r="N206" s="10">
        <v>3</v>
      </c>
      <c r="O206" s="10">
        <v>0.125</v>
      </c>
      <c r="P206" s="10">
        <v>300</v>
      </c>
    </row>
    <row r="207" spans="13:16" x14ac:dyDescent="0.25">
      <c r="M207" s="10">
        <f t="shared" ref="M207:M243" si="6">M206+1</f>
        <v>201</v>
      </c>
      <c r="N207" s="10">
        <v>3</v>
      </c>
      <c r="O207" s="10">
        <v>0.125</v>
      </c>
      <c r="P207" s="10">
        <v>300</v>
      </c>
    </row>
    <row r="208" spans="13:16" x14ac:dyDescent="0.25">
      <c r="M208" s="10">
        <f t="shared" si="6"/>
        <v>202</v>
      </c>
      <c r="N208" s="10">
        <v>3</v>
      </c>
      <c r="O208" s="10">
        <v>0.125</v>
      </c>
      <c r="P208" s="10">
        <v>300</v>
      </c>
    </row>
    <row r="209" spans="13:16" x14ac:dyDescent="0.25">
      <c r="M209" s="10">
        <f t="shared" si="6"/>
        <v>203</v>
      </c>
      <c r="N209" s="10">
        <v>3</v>
      </c>
      <c r="O209" s="10">
        <v>0.125</v>
      </c>
      <c r="P209" s="10">
        <v>300</v>
      </c>
    </row>
    <row r="210" spans="13:16" x14ac:dyDescent="0.25">
      <c r="M210" s="10">
        <f t="shared" si="6"/>
        <v>204</v>
      </c>
      <c r="N210" s="10">
        <v>3</v>
      </c>
      <c r="O210" s="10">
        <v>0.125</v>
      </c>
      <c r="P210" s="10">
        <v>300</v>
      </c>
    </row>
    <row r="211" spans="13:16" x14ac:dyDescent="0.25">
      <c r="M211" s="10">
        <f t="shared" si="6"/>
        <v>205</v>
      </c>
      <c r="N211" s="10">
        <v>3</v>
      </c>
      <c r="O211" s="10">
        <v>0.125</v>
      </c>
      <c r="P211" s="10">
        <v>300</v>
      </c>
    </row>
    <row r="212" spans="13:16" x14ac:dyDescent="0.25">
      <c r="M212" s="10">
        <f t="shared" si="6"/>
        <v>206</v>
      </c>
      <c r="N212" s="10">
        <v>3</v>
      </c>
      <c r="O212" s="10">
        <v>0.125</v>
      </c>
      <c r="P212" s="10">
        <v>300</v>
      </c>
    </row>
    <row r="213" spans="13:16" x14ac:dyDescent="0.25">
      <c r="M213" s="10">
        <f t="shared" si="6"/>
        <v>207</v>
      </c>
      <c r="N213" s="10">
        <v>3</v>
      </c>
      <c r="O213" s="10">
        <v>0.125</v>
      </c>
      <c r="P213" s="10">
        <v>300</v>
      </c>
    </row>
    <row r="214" spans="13:16" x14ac:dyDescent="0.25">
      <c r="M214" s="10">
        <f t="shared" si="6"/>
        <v>208</v>
      </c>
      <c r="N214" s="10">
        <v>3</v>
      </c>
      <c r="O214" s="10">
        <v>0.125</v>
      </c>
      <c r="P214" s="10">
        <v>300</v>
      </c>
    </row>
    <row r="215" spans="13:16" x14ac:dyDescent="0.25">
      <c r="M215" s="10">
        <f t="shared" si="6"/>
        <v>209</v>
      </c>
      <c r="N215" s="10">
        <v>3</v>
      </c>
      <c r="O215" s="10">
        <v>0.125</v>
      </c>
      <c r="P215" s="10">
        <v>300</v>
      </c>
    </row>
    <row r="216" spans="13:16" x14ac:dyDescent="0.25">
      <c r="M216" s="10">
        <f t="shared" si="6"/>
        <v>210</v>
      </c>
      <c r="N216" s="10">
        <v>3</v>
      </c>
      <c r="O216" s="10">
        <v>0.125</v>
      </c>
      <c r="P216" s="10">
        <v>300</v>
      </c>
    </row>
    <row r="217" spans="13:16" x14ac:dyDescent="0.25">
      <c r="M217" s="10">
        <f t="shared" si="6"/>
        <v>211</v>
      </c>
      <c r="N217" s="10">
        <v>3</v>
      </c>
      <c r="O217" s="10">
        <v>0.125</v>
      </c>
      <c r="P217" s="10">
        <v>300</v>
      </c>
    </row>
    <row r="218" spans="13:16" x14ac:dyDescent="0.25">
      <c r="M218" s="10">
        <f t="shared" si="6"/>
        <v>212</v>
      </c>
      <c r="N218" s="10">
        <v>3</v>
      </c>
      <c r="O218" s="10">
        <v>0.125</v>
      </c>
      <c r="P218" s="10">
        <v>300</v>
      </c>
    </row>
    <row r="219" spans="13:16" x14ac:dyDescent="0.25">
      <c r="M219" s="10">
        <f t="shared" si="6"/>
        <v>213</v>
      </c>
      <c r="N219" s="10">
        <v>3</v>
      </c>
      <c r="O219" s="10">
        <v>0.125</v>
      </c>
      <c r="P219" s="10">
        <v>300</v>
      </c>
    </row>
    <row r="220" spans="13:16" x14ac:dyDescent="0.25">
      <c r="M220" s="10">
        <f t="shared" si="6"/>
        <v>214</v>
      </c>
      <c r="N220" s="10">
        <v>3</v>
      </c>
      <c r="O220" s="10">
        <v>0.125</v>
      </c>
      <c r="P220" s="10">
        <v>300</v>
      </c>
    </row>
    <row r="221" spans="13:16" x14ac:dyDescent="0.25">
      <c r="M221" s="10">
        <f t="shared" si="6"/>
        <v>215</v>
      </c>
      <c r="N221" s="10">
        <v>3</v>
      </c>
      <c r="O221" s="10">
        <v>0.125</v>
      </c>
      <c r="P221" s="10">
        <v>300</v>
      </c>
    </row>
    <row r="222" spans="13:16" x14ac:dyDescent="0.25">
      <c r="M222" s="10">
        <f t="shared" si="6"/>
        <v>216</v>
      </c>
      <c r="N222" s="10">
        <v>3</v>
      </c>
      <c r="O222" s="10">
        <v>0.125</v>
      </c>
      <c r="P222" s="10">
        <v>300</v>
      </c>
    </row>
    <row r="223" spans="13:16" x14ac:dyDescent="0.25">
      <c r="M223" s="10">
        <f t="shared" si="6"/>
        <v>217</v>
      </c>
      <c r="N223" s="10">
        <v>3</v>
      </c>
      <c r="O223" s="10">
        <v>0.125</v>
      </c>
      <c r="P223" s="10">
        <v>300</v>
      </c>
    </row>
    <row r="224" spans="13:16" x14ac:dyDescent="0.25">
      <c r="M224" s="10">
        <f t="shared" si="6"/>
        <v>218</v>
      </c>
      <c r="N224" s="10">
        <v>3</v>
      </c>
      <c r="O224" s="10">
        <v>0.125</v>
      </c>
      <c r="P224" s="10">
        <v>300</v>
      </c>
    </row>
    <row r="225" spans="13:16" x14ac:dyDescent="0.25">
      <c r="M225" s="10">
        <f t="shared" si="6"/>
        <v>219</v>
      </c>
      <c r="N225" s="10">
        <v>3</v>
      </c>
      <c r="O225" s="10">
        <v>0.125</v>
      </c>
      <c r="P225" s="10">
        <v>300</v>
      </c>
    </row>
    <row r="226" spans="13:16" x14ac:dyDescent="0.25">
      <c r="M226" s="10">
        <f t="shared" si="6"/>
        <v>220</v>
      </c>
      <c r="N226" s="10">
        <v>3</v>
      </c>
      <c r="O226" s="10">
        <v>0.125</v>
      </c>
      <c r="P226" s="10">
        <v>300</v>
      </c>
    </row>
    <row r="227" spans="13:16" x14ac:dyDescent="0.25">
      <c r="M227" s="10">
        <f t="shared" si="6"/>
        <v>221</v>
      </c>
      <c r="N227" s="10">
        <v>3</v>
      </c>
      <c r="O227" s="10">
        <v>0.125</v>
      </c>
      <c r="P227" s="10">
        <v>300</v>
      </c>
    </row>
    <row r="228" spans="13:16" x14ac:dyDescent="0.25">
      <c r="M228" s="10">
        <f t="shared" si="6"/>
        <v>222</v>
      </c>
      <c r="N228" s="10">
        <v>3</v>
      </c>
      <c r="O228" s="10">
        <v>0.125</v>
      </c>
      <c r="P228" s="10">
        <v>300</v>
      </c>
    </row>
    <row r="229" spans="13:16" x14ac:dyDescent="0.25">
      <c r="M229" s="10">
        <f t="shared" si="6"/>
        <v>223</v>
      </c>
      <c r="N229" s="10">
        <v>3</v>
      </c>
      <c r="O229" s="10">
        <v>0.125</v>
      </c>
      <c r="P229" s="10">
        <v>300</v>
      </c>
    </row>
    <row r="230" spans="13:16" x14ac:dyDescent="0.25">
      <c r="M230" s="10">
        <f t="shared" si="6"/>
        <v>224</v>
      </c>
      <c r="N230" s="10">
        <v>3</v>
      </c>
      <c r="O230" s="10">
        <v>0.125</v>
      </c>
      <c r="P230" s="10">
        <v>300</v>
      </c>
    </row>
    <row r="231" spans="13:16" x14ac:dyDescent="0.25">
      <c r="M231" s="10">
        <f t="shared" si="6"/>
        <v>225</v>
      </c>
      <c r="N231" s="10">
        <v>3</v>
      </c>
      <c r="O231" s="10">
        <v>0.125</v>
      </c>
      <c r="P231" s="10">
        <v>300</v>
      </c>
    </row>
    <row r="232" spans="13:16" x14ac:dyDescent="0.25">
      <c r="M232" s="10">
        <f t="shared" si="6"/>
        <v>226</v>
      </c>
      <c r="N232" s="10">
        <v>3</v>
      </c>
      <c r="O232" s="10">
        <v>0.125</v>
      </c>
      <c r="P232" s="10">
        <v>300</v>
      </c>
    </row>
    <row r="233" spans="13:16" x14ac:dyDescent="0.25">
      <c r="M233" s="10">
        <f t="shared" si="6"/>
        <v>227</v>
      </c>
      <c r="N233" s="10">
        <v>3</v>
      </c>
      <c r="O233" s="10">
        <v>0.125</v>
      </c>
      <c r="P233" s="10">
        <v>300</v>
      </c>
    </row>
    <row r="234" spans="13:16" x14ac:dyDescent="0.25">
      <c r="M234" s="10">
        <f t="shared" si="6"/>
        <v>228</v>
      </c>
      <c r="N234" s="10">
        <v>3</v>
      </c>
      <c r="O234" s="10">
        <v>0.125</v>
      </c>
      <c r="P234" s="10">
        <v>300</v>
      </c>
    </row>
    <row r="235" spans="13:16" x14ac:dyDescent="0.25">
      <c r="M235" s="10">
        <f t="shared" si="6"/>
        <v>229</v>
      </c>
      <c r="N235" s="10">
        <v>3</v>
      </c>
      <c r="O235" s="10">
        <v>0.125</v>
      </c>
      <c r="P235" s="10">
        <v>300</v>
      </c>
    </row>
    <row r="236" spans="13:16" x14ac:dyDescent="0.25">
      <c r="M236" s="10">
        <f t="shared" si="6"/>
        <v>230</v>
      </c>
      <c r="N236" s="10">
        <v>3</v>
      </c>
      <c r="O236" s="10">
        <v>0.125</v>
      </c>
      <c r="P236" s="10">
        <v>300</v>
      </c>
    </row>
    <row r="237" spans="13:16" x14ac:dyDescent="0.25">
      <c r="M237" s="10">
        <f t="shared" si="6"/>
        <v>231</v>
      </c>
      <c r="N237" s="10">
        <v>3</v>
      </c>
      <c r="O237" s="10">
        <v>0.125</v>
      </c>
      <c r="P237" s="10">
        <v>300</v>
      </c>
    </row>
    <row r="238" spans="13:16" x14ac:dyDescent="0.25">
      <c r="M238" s="10">
        <f t="shared" si="6"/>
        <v>232</v>
      </c>
      <c r="N238" s="10">
        <v>3</v>
      </c>
      <c r="O238" s="10">
        <v>0.125</v>
      </c>
      <c r="P238" s="10">
        <v>300</v>
      </c>
    </row>
    <row r="239" spans="13:16" x14ac:dyDescent="0.25">
      <c r="M239" s="10">
        <f t="shared" si="6"/>
        <v>233</v>
      </c>
      <c r="N239" s="10">
        <v>3</v>
      </c>
      <c r="O239" s="10">
        <v>0.125</v>
      </c>
      <c r="P239" s="10">
        <v>300</v>
      </c>
    </row>
    <row r="240" spans="13:16" x14ac:dyDescent="0.25">
      <c r="M240" s="10">
        <f t="shared" si="6"/>
        <v>234</v>
      </c>
      <c r="N240" s="10">
        <v>3</v>
      </c>
      <c r="O240" s="10">
        <v>0.125</v>
      </c>
      <c r="P240" s="10">
        <v>300</v>
      </c>
    </row>
    <row r="241" spans="13:16" x14ac:dyDescent="0.25">
      <c r="M241" s="10">
        <f t="shared" si="6"/>
        <v>235</v>
      </c>
      <c r="N241" s="10">
        <v>3</v>
      </c>
      <c r="O241" s="10">
        <v>0.125</v>
      </c>
      <c r="P241" s="10">
        <v>300</v>
      </c>
    </row>
    <row r="242" spans="13:16" x14ac:dyDescent="0.25">
      <c r="M242" s="10">
        <f t="shared" si="6"/>
        <v>236</v>
      </c>
      <c r="N242" s="10">
        <v>3</v>
      </c>
      <c r="O242" s="10">
        <v>0.125</v>
      </c>
      <c r="P242" s="10">
        <v>300</v>
      </c>
    </row>
    <row r="243" spans="13:16" x14ac:dyDescent="0.25">
      <c r="M243" s="10">
        <f t="shared" si="6"/>
        <v>237</v>
      </c>
      <c r="N243" s="10">
        <v>3</v>
      </c>
      <c r="O243" s="10">
        <v>0.125</v>
      </c>
      <c r="P243" s="10">
        <v>300</v>
      </c>
    </row>
    <row r="244" spans="13:16" x14ac:dyDescent="0.25">
      <c r="M244" s="10">
        <f t="shared" ref="M244:M256" si="7">M243+1</f>
        <v>238</v>
      </c>
      <c r="N244" s="10">
        <v>3</v>
      </c>
      <c r="O244" s="10">
        <v>0.125</v>
      </c>
      <c r="P244" s="10">
        <v>300</v>
      </c>
    </row>
    <row r="245" spans="13:16" x14ac:dyDescent="0.25">
      <c r="M245" s="10">
        <f t="shared" si="7"/>
        <v>239</v>
      </c>
      <c r="N245" s="10">
        <v>3</v>
      </c>
      <c r="O245" s="10">
        <v>0.125</v>
      </c>
      <c r="P245" s="10">
        <v>300</v>
      </c>
    </row>
    <row r="246" spans="13:16" x14ac:dyDescent="0.25">
      <c r="M246" s="10">
        <f t="shared" si="7"/>
        <v>240</v>
      </c>
      <c r="N246" s="10">
        <v>3</v>
      </c>
      <c r="O246" s="10">
        <v>0.125</v>
      </c>
      <c r="P246" s="10">
        <v>300</v>
      </c>
    </row>
    <row r="247" spans="13:16" x14ac:dyDescent="0.25">
      <c r="M247" s="10">
        <f t="shared" si="7"/>
        <v>241</v>
      </c>
      <c r="N247" s="10">
        <v>3</v>
      </c>
      <c r="O247" s="10">
        <v>0.125</v>
      </c>
      <c r="P247" s="10">
        <v>300</v>
      </c>
    </row>
    <row r="248" spans="13:16" x14ac:dyDescent="0.25">
      <c r="M248" s="10">
        <f t="shared" si="7"/>
        <v>242</v>
      </c>
      <c r="N248" s="10">
        <v>3</v>
      </c>
      <c r="O248" s="10">
        <v>0.125</v>
      </c>
      <c r="P248" s="10">
        <v>300</v>
      </c>
    </row>
    <row r="249" spans="13:16" x14ac:dyDescent="0.25">
      <c r="M249" s="10">
        <f t="shared" si="7"/>
        <v>243</v>
      </c>
      <c r="N249" s="10">
        <v>3</v>
      </c>
      <c r="O249" s="10">
        <v>0.125</v>
      </c>
      <c r="P249" s="10">
        <v>300</v>
      </c>
    </row>
    <row r="250" spans="13:16" x14ac:dyDescent="0.25">
      <c r="M250" s="10">
        <f t="shared" si="7"/>
        <v>244</v>
      </c>
      <c r="N250" s="10">
        <v>3</v>
      </c>
      <c r="O250" s="10">
        <v>0.125</v>
      </c>
      <c r="P250" s="10">
        <v>300</v>
      </c>
    </row>
    <row r="251" spans="13:16" x14ac:dyDescent="0.25">
      <c r="M251" s="10">
        <f t="shared" si="7"/>
        <v>245</v>
      </c>
      <c r="N251" s="10">
        <v>3</v>
      </c>
      <c r="O251" s="10">
        <v>0.125</v>
      </c>
      <c r="P251" s="10">
        <v>300</v>
      </c>
    </row>
    <row r="252" spans="13:16" x14ac:dyDescent="0.25">
      <c r="M252" s="10">
        <f t="shared" si="7"/>
        <v>246</v>
      </c>
      <c r="N252" s="10">
        <v>3</v>
      </c>
      <c r="O252" s="10">
        <v>0.125</v>
      </c>
      <c r="P252" s="10">
        <v>300</v>
      </c>
    </row>
    <row r="253" spans="13:16" x14ac:dyDescent="0.25">
      <c r="M253" s="10">
        <f t="shared" si="7"/>
        <v>247</v>
      </c>
      <c r="N253" s="10">
        <v>3</v>
      </c>
      <c r="O253" s="10">
        <v>0.125</v>
      </c>
      <c r="P253" s="10">
        <v>300</v>
      </c>
    </row>
    <row r="254" spans="13:16" x14ac:dyDescent="0.25">
      <c r="M254" s="10">
        <f t="shared" si="7"/>
        <v>248</v>
      </c>
      <c r="N254" s="10">
        <v>3</v>
      </c>
      <c r="O254" s="10">
        <v>0.125</v>
      </c>
      <c r="P254" s="10">
        <v>300</v>
      </c>
    </row>
    <row r="255" spans="13:16" x14ac:dyDescent="0.25">
      <c r="M255" s="10">
        <f t="shared" si="7"/>
        <v>249</v>
      </c>
      <c r="N255" s="10">
        <v>3</v>
      </c>
      <c r="O255" s="10">
        <v>0.125</v>
      </c>
      <c r="P255" s="10">
        <v>300</v>
      </c>
    </row>
    <row r="256" spans="13:16" x14ac:dyDescent="0.25">
      <c r="M256" s="10">
        <f t="shared" si="7"/>
        <v>250</v>
      </c>
      <c r="N256" s="10">
        <v>3</v>
      </c>
      <c r="O256" s="10">
        <v>0.125</v>
      </c>
      <c r="P256" s="10">
        <v>300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3B113-C9A6-4A35-971B-E641D060608A}">
  <dimension ref="B2:Z30"/>
  <sheetViews>
    <sheetView workbookViewId="0"/>
  </sheetViews>
  <sheetFormatPr defaultRowHeight="15" x14ac:dyDescent="0.25"/>
  <cols>
    <col min="1" max="1" width="4.5703125" style="10" customWidth="1"/>
    <col min="2" max="2" width="5.5703125" style="10" customWidth="1"/>
    <col min="3" max="3" width="11.28515625" style="10" customWidth="1"/>
    <col min="4" max="4" width="13.85546875" style="10" customWidth="1"/>
    <col min="5" max="5" width="10.140625" style="10" customWidth="1"/>
    <col min="6" max="6" width="5.85546875" style="10" customWidth="1"/>
    <col min="7" max="7" width="6.28515625" style="10" customWidth="1"/>
    <col min="8" max="8" width="11.28515625" style="10" customWidth="1"/>
    <col min="9" max="9" width="13.85546875" style="10" customWidth="1"/>
    <col min="10" max="10" width="8" style="10" customWidth="1"/>
    <col min="11" max="11" width="6.7109375" style="10" customWidth="1"/>
    <col min="12" max="12" width="8.85546875" style="10" customWidth="1"/>
    <col min="13" max="13" width="12.7109375" style="10" customWidth="1"/>
    <col min="14" max="14" width="10.5703125" style="10" customWidth="1"/>
    <col min="15" max="15" width="12.140625" style="10" customWidth="1"/>
    <col min="16" max="16" width="7.5703125" style="10" customWidth="1"/>
    <col min="17" max="18" width="13.85546875" style="10" customWidth="1"/>
    <col min="19" max="19" width="6" style="10" customWidth="1"/>
    <col min="20" max="20" width="7.42578125" style="10" customWidth="1"/>
    <col min="21" max="21" width="13.5703125" style="10" customWidth="1"/>
    <col min="22" max="16384" width="9.140625" style="10"/>
  </cols>
  <sheetData>
    <row r="2" spans="2:26" x14ac:dyDescent="0.25">
      <c r="B2" s="12" t="s">
        <v>113</v>
      </c>
      <c r="K2" s="12" t="s">
        <v>109</v>
      </c>
    </row>
    <row r="4" spans="2:26" x14ac:dyDescent="0.25">
      <c r="K4" s="12" t="s">
        <v>110</v>
      </c>
      <c r="P4" s="12" t="s">
        <v>111</v>
      </c>
    </row>
    <row r="5" spans="2:26" x14ac:dyDescent="0.25">
      <c r="P5" s="12" t="s">
        <v>112</v>
      </c>
    </row>
    <row r="6" spans="2:26" x14ac:dyDescent="0.25">
      <c r="B6" s="13" t="s">
        <v>102</v>
      </c>
      <c r="G6" s="13" t="s">
        <v>103</v>
      </c>
    </row>
    <row r="7" spans="2:26" x14ac:dyDescent="0.25">
      <c r="C7"/>
      <c r="H7"/>
      <c r="K7" s="12" t="s">
        <v>104</v>
      </c>
      <c r="N7" s="10" t="s">
        <v>100</v>
      </c>
      <c r="P7" s="12" t="s">
        <v>108</v>
      </c>
      <c r="T7" s="12" t="s">
        <v>105</v>
      </c>
    </row>
    <row r="8" spans="2:26" ht="15.75" thickBot="1" x14ac:dyDescent="0.3">
      <c r="C8" s="10" t="s">
        <v>17</v>
      </c>
      <c r="D8" s="10" t="s">
        <v>69</v>
      </c>
    </row>
    <row r="9" spans="2:26" ht="15.75" thickBot="1" x14ac:dyDescent="0.3">
      <c r="C9" s="10" t="s">
        <v>68</v>
      </c>
      <c r="D9" s="10" t="s">
        <v>70</v>
      </c>
      <c r="E9" s="10" t="s">
        <v>17</v>
      </c>
      <c r="H9" s="10" t="s">
        <v>68</v>
      </c>
      <c r="I9" s="10" t="s">
        <v>98</v>
      </c>
      <c r="L9" s="10" t="s">
        <v>72</v>
      </c>
      <c r="M9" s="10" t="s">
        <v>75</v>
      </c>
      <c r="N9" s="10" t="s">
        <v>74</v>
      </c>
      <c r="Q9" s="10" t="s">
        <v>68</v>
      </c>
      <c r="R9" s="10" t="s">
        <v>106</v>
      </c>
      <c r="W9" s="26" t="s">
        <v>96</v>
      </c>
      <c r="X9" s="27"/>
      <c r="Y9" s="26" t="s">
        <v>97</v>
      </c>
      <c r="Z9" s="27"/>
    </row>
    <row r="10" spans="2:26" ht="15.75" thickBot="1" x14ac:dyDescent="0.3">
      <c r="C10" s="11" t="s">
        <v>16</v>
      </c>
      <c r="D10" s="11" t="s">
        <v>16</v>
      </c>
      <c r="E10" s="11" t="s">
        <v>18</v>
      </c>
      <c r="H10" s="11" t="s">
        <v>16</v>
      </c>
      <c r="I10" s="11" t="s">
        <v>99</v>
      </c>
      <c r="L10" s="11"/>
      <c r="M10" s="11" t="s">
        <v>73</v>
      </c>
      <c r="N10" s="11"/>
      <c r="Q10" s="11" t="s">
        <v>16</v>
      </c>
      <c r="R10" s="11" t="s">
        <v>107</v>
      </c>
      <c r="U10" s="25" t="s">
        <v>101</v>
      </c>
      <c r="V10" s="25"/>
      <c r="W10" s="14">
        <v>1</v>
      </c>
      <c r="X10" s="15">
        <v>10000</v>
      </c>
      <c r="Y10" s="14">
        <v>1</v>
      </c>
      <c r="Z10" s="15">
        <v>10000</v>
      </c>
    </row>
    <row r="11" spans="2:26" x14ac:dyDescent="0.25">
      <c r="B11" s="10">
        <v>1</v>
      </c>
      <c r="C11" s="10">
        <v>10000</v>
      </c>
      <c r="D11" s="10">
        <v>10000</v>
      </c>
      <c r="E11" s="10">
        <v>500</v>
      </c>
      <c r="G11" s="10">
        <v>1</v>
      </c>
      <c r="H11" s="10">
        <v>200000</v>
      </c>
      <c r="I11" s="10">
        <v>46</v>
      </c>
      <c r="K11" s="10">
        <v>1</v>
      </c>
      <c r="L11" s="10" t="s">
        <v>76</v>
      </c>
      <c r="M11" s="10">
        <v>4.0000000000000001E-3</v>
      </c>
      <c r="N11" s="10">
        <v>0</v>
      </c>
      <c r="P11" s="10">
        <v>1</v>
      </c>
      <c r="Q11" s="10">
        <v>10000</v>
      </c>
      <c r="R11" s="10">
        <v>1000000</v>
      </c>
      <c r="T11" s="10">
        <v>1</v>
      </c>
      <c r="U11" s="10" t="s">
        <v>76</v>
      </c>
      <c r="V11" s="10">
        <v>4.0000000000000001E-3</v>
      </c>
      <c r="W11" s="16">
        <v>100</v>
      </c>
      <c r="X11" s="17">
        <v>1000</v>
      </c>
      <c r="Y11" s="16">
        <v>100</v>
      </c>
      <c r="Z11" s="17">
        <f>Y11*10</f>
        <v>1000</v>
      </c>
    </row>
    <row r="12" spans="2:26" x14ac:dyDescent="0.25">
      <c r="B12" s="10">
        <f>B11+1</f>
        <v>2</v>
      </c>
      <c r="C12" s="10">
        <v>10000</v>
      </c>
      <c r="D12" s="10">
        <v>10000</v>
      </c>
      <c r="E12" s="10">
        <v>500</v>
      </c>
      <c r="G12" s="10">
        <f>G11+1</f>
        <v>2</v>
      </c>
      <c r="H12" s="10">
        <v>200000</v>
      </c>
      <c r="I12" s="10">
        <v>46</v>
      </c>
      <c r="K12" s="10">
        <f>K11+1</f>
        <v>2</v>
      </c>
      <c r="L12" s="10" t="s">
        <v>77</v>
      </c>
      <c r="M12" s="10">
        <v>8.0000000000000002E-3</v>
      </c>
      <c r="N12" s="10">
        <v>0</v>
      </c>
      <c r="P12" s="10">
        <f>P11+1</f>
        <v>2</v>
      </c>
      <c r="Q12" s="10">
        <v>10000</v>
      </c>
      <c r="R12" s="10">
        <v>1000000</v>
      </c>
      <c r="T12" s="10">
        <f>T11+1</f>
        <v>2</v>
      </c>
      <c r="U12" s="10" t="s">
        <v>77</v>
      </c>
      <c r="V12" s="10">
        <v>8.0000000000000002E-3</v>
      </c>
      <c r="W12" s="16">
        <v>80</v>
      </c>
      <c r="X12" s="17">
        <v>800</v>
      </c>
      <c r="Y12" s="16">
        <v>10</v>
      </c>
      <c r="Z12" s="17">
        <f>Y12*10</f>
        <v>100</v>
      </c>
    </row>
    <row r="13" spans="2:26" x14ac:dyDescent="0.25">
      <c r="B13" s="10">
        <f t="shared" ref="B13:B30" si="0">B12+1</f>
        <v>3</v>
      </c>
      <c r="C13" s="10">
        <v>10000</v>
      </c>
      <c r="D13" s="10">
        <v>10000</v>
      </c>
      <c r="E13" s="10">
        <v>500</v>
      </c>
      <c r="K13" s="10">
        <f t="shared" ref="K13:K30" si="1">K12+1</f>
        <v>3</v>
      </c>
      <c r="L13" s="10" t="s">
        <v>78</v>
      </c>
      <c r="M13" s="10">
        <v>1.6E-2</v>
      </c>
      <c r="N13" s="10">
        <v>0</v>
      </c>
      <c r="P13" s="10">
        <f t="shared" ref="P13:P30" si="2">P12+1</f>
        <v>3</v>
      </c>
      <c r="Q13" s="10">
        <v>10000</v>
      </c>
      <c r="R13" s="10">
        <v>1000000</v>
      </c>
      <c r="T13" s="10">
        <f t="shared" ref="T13:T30" si="3">T12+1</f>
        <v>3</v>
      </c>
      <c r="U13" s="10" t="s">
        <v>78</v>
      </c>
      <c r="V13" s="10">
        <v>1.6E-2</v>
      </c>
      <c r="W13" s="16">
        <v>60</v>
      </c>
      <c r="X13" s="17">
        <v>600</v>
      </c>
      <c r="Y13" s="16">
        <v>1</v>
      </c>
      <c r="Z13" s="17">
        <f>Y13*10</f>
        <v>10</v>
      </c>
    </row>
    <row r="14" spans="2:26" x14ac:dyDescent="0.25">
      <c r="B14" s="10">
        <f t="shared" si="0"/>
        <v>4</v>
      </c>
      <c r="C14" s="10">
        <v>10000</v>
      </c>
      <c r="D14" s="10">
        <v>10000</v>
      </c>
      <c r="E14" s="10">
        <v>500</v>
      </c>
      <c r="K14" s="10">
        <f t="shared" si="1"/>
        <v>4</v>
      </c>
      <c r="L14" s="10" t="s">
        <v>79</v>
      </c>
      <c r="M14" s="10">
        <v>3.2000000000000001E-2</v>
      </c>
      <c r="N14" s="10">
        <v>0</v>
      </c>
      <c r="P14" s="10">
        <f t="shared" si="2"/>
        <v>4</v>
      </c>
      <c r="Q14" s="10">
        <v>10000</v>
      </c>
      <c r="R14" s="10">
        <v>1000000</v>
      </c>
      <c r="S14" s="10" t="s">
        <v>4</v>
      </c>
      <c r="T14" s="10">
        <f t="shared" si="3"/>
        <v>4</v>
      </c>
      <c r="U14" s="10" t="s">
        <v>79</v>
      </c>
      <c r="V14" s="10">
        <v>3.2000000000000001E-2</v>
      </c>
      <c r="W14" s="16">
        <v>10</v>
      </c>
      <c r="X14" s="17">
        <v>100</v>
      </c>
      <c r="Y14" s="16">
        <v>0</v>
      </c>
      <c r="Z14" s="17">
        <f>Y14*10</f>
        <v>0</v>
      </c>
    </row>
    <row r="15" spans="2:26" x14ac:dyDescent="0.25">
      <c r="B15" s="10">
        <f t="shared" si="0"/>
        <v>5</v>
      </c>
      <c r="C15" s="10">
        <v>10000</v>
      </c>
      <c r="D15" s="10">
        <v>10000</v>
      </c>
      <c r="E15" s="10">
        <v>500</v>
      </c>
      <c r="K15" s="10">
        <f t="shared" si="1"/>
        <v>5</v>
      </c>
      <c r="L15" s="10" t="s">
        <v>80</v>
      </c>
      <c r="M15" s="10">
        <v>6.25E-2</v>
      </c>
      <c r="N15" s="10">
        <v>0</v>
      </c>
      <c r="P15" s="10">
        <f t="shared" si="2"/>
        <v>5</v>
      </c>
      <c r="Q15" s="10">
        <v>10000</v>
      </c>
      <c r="R15" s="10">
        <v>1000000</v>
      </c>
      <c r="T15" s="10">
        <f t="shared" si="3"/>
        <v>5</v>
      </c>
      <c r="U15" s="10" t="s">
        <v>80</v>
      </c>
      <c r="V15" s="10">
        <v>6.25E-2</v>
      </c>
      <c r="W15" s="16">
        <v>0</v>
      </c>
      <c r="X15" s="17">
        <v>10</v>
      </c>
      <c r="Y15" s="16">
        <f t="shared" ref="Y15:Y30" si="4">W15*10</f>
        <v>0</v>
      </c>
      <c r="Z15" s="17">
        <f>Y15*10</f>
        <v>0</v>
      </c>
    </row>
    <row r="16" spans="2:26" x14ac:dyDescent="0.25">
      <c r="B16" s="10">
        <f t="shared" si="0"/>
        <v>6</v>
      </c>
      <c r="C16" s="10">
        <v>10000</v>
      </c>
      <c r="D16" s="10">
        <v>10000</v>
      </c>
      <c r="E16" s="10">
        <v>500</v>
      </c>
      <c r="K16" s="10">
        <f t="shared" si="1"/>
        <v>6</v>
      </c>
      <c r="L16" s="10" t="s">
        <v>81</v>
      </c>
      <c r="M16" s="10">
        <v>0.125</v>
      </c>
      <c r="N16" s="10">
        <v>0</v>
      </c>
      <c r="P16" s="10">
        <f t="shared" si="2"/>
        <v>6</v>
      </c>
      <c r="Q16" s="10">
        <v>10000</v>
      </c>
      <c r="R16" s="10">
        <v>1000000</v>
      </c>
      <c r="T16" s="10">
        <f t="shared" si="3"/>
        <v>6</v>
      </c>
      <c r="U16" s="10" t="s">
        <v>81</v>
      </c>
      <c r="V16" s="10">
        <v>0.125</v>
      </c>
      <c r="W16" s="16">
        <v>0</v>
      </c>
      <c r="X16" s="17">
        <v>0</v>
      </c>
      <c r="Y16" s="16">
        <f t="shared" si="4"/>
        <v>0</v>
      </c>
      <c r="Z16" s="17">
        <f t="shared" ref="Z16:Z30" si="5">X16*10</f>
        <v>0</v>
      </c>
    </row>
    <row r="17" spans="2:26" x14ac:dyDescent="0.25">
      <c r="B17" s="10">
        <f t="shared" si="0"/>
        <v>7</v>
      </c>
      <c r="C17" s="10">
        <v>10000</v>
      </c>
      <c r="D17" s="10">
        <v>10000</v>
      </c>
      <c r="E17" s="10">
        <v>500</v>
      </c>
      <c r="K17" s="10">
        <f t="shared" si="1"/>
        <v>7</v>
      </c>
      <c r="L17" s="10" t="s">
        <v>82</v>
      </c>
      <c r="M17" s="10">
        <v>0.25</v>
      </c>
      <c r="N17" s="10">
        <v>0</v>
      </c>
      <c r="P17" s="10">
        <f t="shared" si="2"/>
        <v>7</v>
      </c>
      <c r="Q17" s="10">
        <v>10000</v>
      </c>
      <c r="R17" s="10">
        <v>1000000</v>
      </c>
      <c r="T17" s="10">
        <f t="shared" si="3"/>
        <v>7</v>
      </c>
      <c r="U17" s="10" t="s">
        <v>82</v>
      </c>
      <c r="V17" s="10">
        <v>0.25</v>
      </c>
      <c r="W17" s="16">
        <v>0</v>
      </c>
      <c r="X17" s="17">
        <v>0</v>
      </c>
      <c r="Y17" s="16">
        <f t="shared" si="4"/>
        <v>0</v>
      </c>
      <c r="Z17" s="17">
        <f t="shared" si="5"/>
        <v>0</v>
      </c>
    </row>
    <row r="18" spans="2:26" x14ac:dyDescent="0.25">
      <c r="B18" s="10">
        <f t="shared" si="0"/>
        <v>8</v>
      </c>
      <c r="C18" s="10">
        <v>10000</v>
      </c>
      <c r="D18" s="10">
        <v>10000</v>
      </c>
      <c r="E18" s="10">
        <v>500</v>
      </c>
      <c r="K18" s="10">
        <f t="shared" si="1"/>
        <v>8</v>
      </c>
      <c r="L18" s="10" t="s">
        <v>83</v>
      </c>
      <c r="M18" s="10">
        <v>0.5</v>
      </c>
      <c r="N18" s="10">
        <v>0</v>
      </c>
      <c r="P18" s="10">
        <f t="shared" si="2"/>
        <v>8</v>
      </c>
      <c r="Q18" s="10">
        <v>10000</v>
      </c>
      <c r="R18" s="10">
        <v>1000000</v>
      </c>
      <c r="T18" s="10">
        <f t="shared" si="3"/>
        <v>8</v>
      </c>
      <c r="U18" s="10" t="s">
        <v>83</v>
      </c>
      <c r="V18" s="10">
        <v>0.5</v>
      </c>
      <c r="W18" s="16">
        <v>0</v>
      </c>
      <c r="X18" s="17">
        <v>0</v>
      </c>
      <c r="Y18" s="16">
        <f t="shared" si="4"/>
        <v>0</v>
      </c>
      <c r="Z18" s="17">
        <f t="shared" si="5"/>
        <v>0</v>
      </c>
    </row>
    <row r="19" spans="2:26" x14ac:dyDescent="0.25">
      <c r="B19" s="10">
        <f t="shared" si="0"/>
        <v>9</v>
      </c>
      <c r="C19" s="10">
        <v>10000</v>
      </c>
      <c r="D19" s="10">
        <v>10000</v>
      </c>
      <c r="E19" s="10">
        <v>500</v>
      </c>
      <c r="K19" s="10">
        <f t="shared" si="1"/>
        <v>9</v>
      </c>
      <c r="L19" s="10" t="s">
        <v>84</v>
      </c>
      <c r="M19" s="10">
        <v>1</v>
      </c>
      <c r="N19" s="10">
        <v>0</v>
      </c>
      <c r="P19" s="10">
        <f t="shared" si="2"/>
        <v>9</v>
      </c>
      <c r="Q19" s="10">
        <v>10000</v>
      </c>
      <c r="R19" s="10">
        <v>1000000</v>
      </c>
      <c r="T19" s="10">
        <f t="shared" si="3"/>
        <v>9</v>
      </c>
      <c r="U19" s="10" t="s">
        <v>84</v>
      </c>
      <c r="V19" s="10">
        <v>1</v>
      </c>
      <c r="W19" s="16">
        <v>0</v>
      </c>
      <c r="X19" s="17">
        <v>0</v>
      </c>
      <c r="Y19" s="16">
        <f t="shared" si="4"/>
        <v>0</v>
      </c>
      <c r="Z19" s="17">
        <f t="shared" si="5"/>
        <v>0</v>
      </c>
    </row>
    <row r="20" spans="2:26" x14ac:dyDescent="0.25">
      <c r="B20" s="10">
        <f t="shared" si="0"/>
        <v>10</v>
      </c>
      <c r="C20" s="10">
        <v>10000</v>
      </c>
      <c r="D20" s="10">
        <v>10000</v>
      </c>
      <c r="E20" s="10">
        <v>500</v>
      </c>
      <c r="K20" s="10">
        <f>K19+1</f>
        <v>10</v>
      </c>
      <c r="L20" s="10" t="s">
        <v>85</v>
      </c>
      <c r="M20" s="10">
        <v>2</v>
      </c>
      <c r="N20" s="10">
        <v>0</v>
      </c>
      <c r="P20" s="10">
        <f t="shared" si="2"/>
        <v>10</v>
      </c>
      <c r="Q20" s="10">
        <v>10000</v>
      </c>
      <c r="R20" s="10">
        <v>1000000</v>
      </c>
      <c r="T20" s="10">
        <f>T19+1</f>
        <v>10</v>
      </c>
      <c r="U20" s="10" t="s">
        <v>85</v>
      </c>
      <c r="V20" s="10">
        <v>2</v>
      </c>
      <c r="W20" s="16">
        <v>0</v>
      </c>
      <c r="X20" s="17">
        <v>0</v>
      </c>
      <c r="Y20" s="16">
        <f t="shared" si="4"/>
        <v>0</v>
      </c>
      <c r="Z20" s="17">
        <f t="shared" si="5"/>
        <v>0</v>
      </c>
    </row>
    <row r="21" spans="2:26" x14ac:dyDescent="0.25">
      <c r="B21" s="10">
        <f t="shared" si="0"/>
        <v>11</v>
      </c>
      <c r="C21" s="10">
        <v>10000</v>
      </c>
      <c r="D21" s="10">
        <v>10000</v>
      </c>
      <c r="E21" s="10">
        <v>500</v>
      </c>
      <c r="K21" s="10">
        <f t="shared" si="1"/>
        <v>11</v>
      </c>
      <c r="L21" s="10" t="s">
        <v>95</v>
      </c>
      <c r="M21" s="10">
        <v>4</v>
      </c>
      <c r="N21" s="10">
        <v>0</v>
      </c>
      <c r="P21" s="10">
        <f t="shared" si="2"/>
        <v>11</v>
      </c>
      <c r="Q21" s="10">
        <v>10000</v>
      </c>
      <c r="R21" s="10">
        <v>1000000</v>
      </c>
      <c r="T21" s="10">
        <f t="shared" si="3"/>
        <v>11</v>
      </c>
      <c r="U21" s="10" t="s">
        <v>95</v>
      </c>
      <c r="V21" s="10">
        <v>4</v>
      </c>
      <c r="W21" s="16">
        <v>0</v>
      </c>
      <c r="X21" s="17">
        <v>0</v>
      </c>
      <c r="Y21" s="16">
        <f t="shared" si="4"/>
        <v>0</v>
      </c>
      <c r="Z21" s="17">
        <f t="shared" si="5"/>
        <v>0</v>
      </c>
    </row>
    <row r="22" spans="2:26" x14ac:dyDescent="0.25">
      <c r="B22" s="10">
        <f t="shared" si="0"/>
        <v>12</v>
      </c>
      <c r="C22" s="10">
        <v>10000</v>
      </c>
      <c r="D22" s="10">
        <v>10000</v>
      </c>
      <c r="E22" s="10">
        <v>500</v>
      </c>
      <c r="K22" s="10">
        <f t="shared" si="1"/>
        <v>12</v>
      </c>
      <c r="L22" s="10" t="s">
        <v>86</v>
      </c>
      <c r="M22" s="10">
        <v>8</v>
      </c>
      <c r="N22" s="10">
        <v>0</v>
      </c>
      <c r="P22" s="10">
        <f t="shared" si="2"/>
        <v>12</v>
      </c>
      <c r="Q22" s="10">
        <v>10000</v>
      </c>
      <c r="R22" s="10">
        <v>1000000</v>
      </c>
      <c r="T22" s="10">
        <f t="shared" si="3"/>
        <v>12</v>
      </c>
      <c r="U22" s="10" t="s">
        <v>86</v>
      </c>
      <c r="V22" s="10">
        <v>8</v>
      </c>
      <c r="W22" s="16">
        <v>0</v>
      </c>
      <c r="X22" s="17">
        <v>0</v>
      </c>
      <c r="Y22" s="16">
        <f t="shared" si="4"/>
        <v>0</v>
      </c>
      <c r="Z22" s="17">
        <f t="shared" si="5"/>
        <v>0</v>
      </c>
    </row>
    <row r="23" spans="2:26" x14ac:dyDescent="0.25">
      <c r="B23" s="10">
        <f t="shared" si="0"/>
        <v>13</v>
      </c>
      <c r="C23" s="10">
        <v>10000</v>
      </c>
      <c r="D23" s="10">
        <v>10000</v>
      </c>
      <c r="E23" s="10">
        <v>500</v>
      </c>
      <c r="K23" s="10">
        <f t="shared" si="1"/>
        <v>13</v>
      </c>
      <c r="L23" s="10" t="s">
        <v>87</v>
      </c>
      <c r="M23" s="10">
        <v>16</v>
      </c>
      <c r="N23" s="10">
        <v>0</v>
      </c>
      <c r="P23" s="10">
        <f t="shared" si="2"/>
        <v>13</v>
      </c>
      <c r="Q23" s="10">
        <v>10000</v>
      </c>
      <c r="R23" s="10">
        <v>1000000</v>
      </c>
      <c r="T23" s="10">
        <f t="shared" si="3"/>
        <v>13</v>
      </c>
      <c r="U23" s="10" t="s">
        <v>87</v>
      </c>
      <c r="V23" s="10">
        <v>16</v>
      </c>
      <c r="W23" s="16">
        <v>0</v>
      </c>
      <c r="X23" s="17">
        <v>0</v>
      </c>
      <c r="Y23" s="16">
        <f t="shared" si="4"/>
        <v>0</v>
      </c>
      <c r="Z23" s="17">
        <f t="shared" si="5"/>
        <v>0</v>
      </c>
    </row>
    <row r="24" spans="2:26" x14ac:dyDescent="0.25">
      <c r="B24" s="10">
        <f t="shared" si="0"/>
        <v>14</v>
      </c>
      <c r="C24" s="10">
        <v>10000</v>
      </c>
      <c r="D24" s="10">
        <v>10000</v>
      </c>
      <c r="E24" s="10">
        <v>500</v>
      </c>
      <c r="K24" s="10">
        <f t="shared" si="1"/>
        <v>14</v>
      </c>
      <c r="L24" s="10" t="s">
        <v>88</v>
      </c>
      <c r="M24" s="10">
        <v>32</v>
      </c>
      <c r="N24" s="10">
        <v>0</v>
      </c>
      <c r="P24" s="10">
        <f t="shared" si="2"/>
        <v>14</v>
      </c>
      <c r="Q24" s="10">
        <v>10000</v>
      </c>
      <c r="R24" s="10">
        <v>1000000</v>
      </c>
      <c r="T24" s="10">
        <f t="shared" si="3"/>
        <v>14</v>
      </c>
      <c r="U24" s="10" t="s">
        <v>88</v>
      </c>
      <c r="V24" s="10">
        <v>32</v>
      </c>
      <c r="W24" s="16">
        <v>0</v>
      </c>
      <c r="X24" s="17">
        <v>0</v>
      </c>
      <c r="Y24" s="16">
        <f t="shared" si="4"/>
        <v>0</v>
      </c>
      <c r="Z24" s="17">
        <f t="shared" si="5"/>
        <v>0</v>
      </c>
    </row>
    <row r="25" spans="2:26" x14ac:dyDescent="0.25">
      <c r="B25" s="10">
        <f t="shared" si="0"/>
        <v>15</v>
      </c>
      <c r="C25" s="10">
        <v>10000</v>
      </c>
      <c r="D25" s="10">
        <v>10000</v>
      </c>
      <c r="E25" s="10">
        <v>500</v>
      </c>
      <c r="K25" s="10">
        <f t="shared" si="1"/>
        <v>15</v>
      </c>
      <c r="L25" s="10" t="s">
        <v>89</v>
      </c>
      <c r="M25" s="10">
        <v>64</v>
      </c>
      <c r="N25" s="10">
        <v>0</v>
      </c>
      <c r="P25" s="10">
        <f t="shared" si="2"/>
        <v>15</v>
      </c>
      <c r="Q25" s="10">
        <v>10000</v>
      </c>
      <c r="R25" s="10">
        <v>1000000</v>
      </c>
      <c r="T25" s="10">
        <f t="shared" si="3"/>
        <v>15</v>
      </c>
      <c r="U25" s="10" t="s">
        <v>89</v>
      </c>
      <c r="V25" s="10">
        <v>64</v>
      </c>
      <c r="W25" s="16">
        <v>0</v>
      </c>
      <c r="X25" s="17">
        <v>0</v>
      </c>
      <c r="Y25" s="16">
        <f t="shared" si="4"/>
        <v>0</v>
      </c>
      <c r="Z25" s="17">
        <f t="shared" si="5"/>
        <v>0</v>
      </c>
    </row>
    <row r="26" spans="2:26" x14ac:dyDescent="0.25">
      <c r="B26" s="10">
        <f t="shared" si="0"/>
        <v>16</v>
      </c>
      <c r="C26" s="10">
        <v>10000</v>
      </c>
      <c r="D26" s="10">
        <v>10000</v>
      </c>
      <c r="E26" s="10">
        <v>500</v>
      </c>
      <c r="K26" s="10">
        <f t="shared" si="1"/>
        <v>16</v>
      </c>
      <c r="L26" s="10" t="s">
        <v>90</v>
      </c>
      <c r="M26" s="10">
        <v>128</v>
      </c>
      <c r="N26" s="10">
        <v>0</v>
      </c>
      <c r="P26" s="10">
        <f t="shared" si="2"/>
        <v>16</v>
      </c>
      <c r="Q26" s="10">
        <v>10000</v>
      </c>
      <c r="R26" s="10">
        <v>1000000</v>
      </c>
      <c r="T26" s="10">
        <f t="shared" si="3"/>
        <v>16</v>
      </c>
      <c r="U26" s="10" t="s">
        <v>90</v>
      </c>
      <c r="V26" s="10">
        <v>128</v>
      </c>
      <c r="W26" s="16">
        <v>0</v>
      </c>
      <c r="X26" s="17">
        <v>0</v>
      </c>
      <c r="Y26" s="16">
        <f t="shared" si="4"/>
        <v>0</v>
      </c>
      <c r="Z26" s="17">
        <f t="shared" si="5"/>
        <v>0</v>
      </c>
    </row>
    <row r="27" spans="2:26" x14ac:dyDescent="0.25">
      <c r="B27" s="10">
        <f t="shared" si="0"/>
        <v>17</v>
      </c>
      <c r="C27" s="10">
        <v>10000</v>
      </c>
      <c r="D27" s="10">
        <v>10000</v>
      </c>
      <c r="E27" s="10">
        <v>500</v>
      </c>
      <c r="K27" s="10">
        <f t="shared" si="1"/>
        <v>17</v>
      </c>
      <c r="L27" s="10" t="s">
        <v>91</v>
      </c>
      <c r="M27" s="10">
        <v>256</v>
      </c>
      <c r="N27" s="10">
        <v>100</v>
      </c>
      <c r="P27" s="10">
        <f t="shared" si="2"/>
        <v>17</v>
      </c>
      <c r="Q27" s="10">
        <v>10000</v>
      </c>
      <c r="R27" s="10">
        <v>1000000</v>
      </c>
      <c r="T27" s="10">
        <f t="shared" si="3"/>
        <v>17</v>
      </c>
      <c r="U27" s="10" t="s">
        <v>91</v>
      </c>
      <c r="V27" s="10">
        <v>256</v>
      </c>
      <c r="W27" s="16">
        <v>0</v>
      </c>
      <c r="X27" s="17">
        <v>0</v>
      </c>
      <c r="Y27" s="16">
        <f t="shared" si="4"/>
        <v>0</v>
      </c>
      <c r="Z27" s="17">
        <f t="shared" si="5"/>
        <v>0</v>
      </c>
    </row>
    <row r="28" spans="2:26" x14ac:dyDescent="0.25">
      <c r="B28" s="10">
        <f t="shared" si="0"/>
        <v>18</v>
      </c>
      <c r="C28" s="10">
        <v>10000</v>
      </c>
      <c r="D28" s="10">
        <v>10000</v>
      </c>
      <c r="E28" s="10">
        <v>500</v>
      </c>
      <c r="K28" s="10">
        <f t="shared" si="1"/>
        <v>18</v>
      </c>
      <c r="L28" s="10" t="s">
        <v>92</v>
      </c>
      <c r="M28" s="10">
        <v>512</v>
      </c>
      <c r="N28" s="10">
        <v>100</v>
      </c>
      <c r="P28" s="10">
        <f t="shared" si="2"/>
        <v>18</v>
      </c>
      <c r="Q28" s="10">
        <v>10000</v>
      </c>
      <c r="R28" s="10">
        <v>1000000</v>
      </c>
      <c r="T28" s="10">
        <f t="shared" si="3"/>
        <v>18</v>
      </c>
      <c r="U28" s="10" t="s">
        <v>92</v>
      </c>
      <c r="V28" s="10">
        <v>512</v>
      </c>
      <c r="W28" s="16">
        <v>0</v>
      </c>
      <c r="X28" s="17">
        <v>0</v>
      </c>
      <c r="Y28" s="16">
        <f t="shared" si="4"/>
        <v>0</v>
      </c>
      <c r="Z28" s="17">
        <f t="shared" si="5"/>
        <v>0</v>
      </c>
    </row>
    <row r="29" spans="2:26" x14ac:dyDescent="0.25">
      <c r="B29" s="10">
        <f t="shared" si="0"/>
        <v>19</v>
      </c>
      <c r="C29" s="10">
        <v>10000</v>
      </c>
      <c r="D29" s="10">
        <v>10000</v>
      </c>
      <c r="E29" s="10">
        <v>500</v>
      </c>
      <c r="K29" s="10">
        <f t="shared" si="1"/>
        <v>19</v>
      </c>
      <c r="L29" s="10" t="s">
        <v>93</v>
      </c>
      <c r="M29" s="10">
        <v>1024</v>
      </c>
      <c r="N29" s="10">
        <v>100</v>
      </c>
      <c r="P29" s="10">
        <f t="shared" si="2"/>
        <v>19</v>
      </c>
      <c r="Q29" s="10">
        <v>10000</v>
      </c>
      <c r="R29" s="10">
        <v>1000000</v>
      </c>
      <c r="T29" s="10">
        <f t="shared" si="3"/>
        <v>19</v>
      </c>
      <c r="U29" s="10" t="s">
        <v>93</v>
      </c>
      <c r="V29" s="10">
        <v>1024</v>
      </c>
      <c r="W29" s="16">
        <v>0</v>
      </c>
      <c r="X29" s="17">
        <v>0</v>
      </c>
      <c r="Y29" s="16">
        <f t="shared" si="4"/>
        <v>0</v>
      </c>
      <c r="Z29" s="17">
        <f t="shared" si="5"/>
        <v>0</v>
      </c>
    </row>
    <row r="30" spans="2:26" ht="15.75" thickBot="1" x14ac:dyDescent="0.3">
      <c r="B30" s="10">
        <f t="shared" si="0"/>
        <v>20</v>
      </c>
      <c r="C30" s="10">
        <v>10000</v>
      </c>
      <c r="D30" s="10">
        <v>10000</v>
      </c>
      <c r="E30" s="10">
        <v>500</v>
      </c>
      <c r="K30" s="10">
        <f t="shared" si="1"/>
        <v>20</v>
      </c>
      <c r="L30" s="10" t="s">
        <v>94</v>
      </c>
      <c r="M30" s="10">
        <v>2048</v>
      </c>
      <c r="N30" s="10">
        <v>100</v>
      </c>
      <c r="P30" s="10">
        <f t="shared" si="2"/>
        <v>20</v>
      </c>
      <c r="Q30" s="10">
        <v>10000</v>
      </c>
      <c r="R30" s="10">
        <v>1000000</v>
      </c>
      <c r="T30" s="10">
        <f t="shared" si="3"/>
        <v>20</v>
      </c>
      <c r="U30" s="10" t="s">
        <v>94</v>
      </c>
      <c r="V30" s="10">
        <v>2048</v>
      </c>
      <c r="W30" s="14">
        <v>0</v>
      </c>
      <c r="X30" s="15">
        <v>0</v>
      </c>
      <c r="Y30" s="14">
        <f t="shared" si="4"/>
        <v>0</v>
      </c>
      <c r="Z30" s="15">
        <f t="shared" si="5"/>
        <v>0</v>
      </c>
    </row>
  </sheetData>
  <mergeCells count="3">
    <mergeCell ref="U10:V10"/>
    <mergeCell ref="W9:X9"/>
    <mergeCell ref="Y9:Z9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55DAE-EB3A-4C0F-A03D-F447232AAECF}">
  <dimension ref="B2:C79"/>
  <sheetViews>
    <sheetView workbookViewId="0">
      <selection activeCell="D3" sqref="D3"/>
    </sheetView>
  </sheetViews>
  <sheetFormatPr defaultRowHeight="15" x14ac:dyDescent="0.25"/>
  <cols>
    <col min="1" max="1" width="6.140625" style="10" customWidth="1"/>
    <col min="2" max="16384" width="9.140625" style="10"/>
  </cols>
  <sheetData>
    <row r="2" spans="2:3" x14ac:dyDescent="0.25">
      <c r="B2" s="8" t="s">
        <v>57</v>
      </c>
    </row>
    <row r="3" spans="2:3" x14ac:dyDescent="0.25">
      <c r="B3" s="1"/>
    </row>
    <row r="4" spans="2:3" x14ac:dyDescent="0.25">
      <c r="B4" s="1" t="s">
        <v>15</v>
      </c>
      <c r="C4" s="1" t="s">
        <v>17</v>
      </c>
    </row>
    <row r="5" spans="2:3" ht="15.75" thickBot="1" x14ac:dyDescent="0.3">
      <c r="B5" s="2" t="s">
        <v>16</v>
      </c>
      <c r="C5" s="2" t="s">
        <v>18</v>
      </c>
    </row>
    <row r="6" spans="2:3" x14ac:dyDescent="0.25">
      <c r="B6" s="1">
        <v>0</v>
      </c>
      <c r="C6" s="1">
        <v>100</v>
      </c>
    </row>
    <row r="7" spans="2:3" x14ac:dyDescent="0.25">
      <c r="B7" s="1">
        <f t="shared" ref="B7:B30" si="0">B6+1</f>
        <v>1</v>
      </c>
      <c r="C7" s="1">
        <v>100</v>
      </c>
    </row>
    <row r="8" spans="2:3" x14ac:dyDescent="0.25">
      <c r="B8" s="1">
        <f t="shared" si="0"/>
        <v>2</v>
      </c>
      <c r="C8" s="1">
        <v>100</v>
      </c>
    </row>
    <row r="9" spans="2:3" x14ac:dyDescent="0.25">
      <c r="B9" s="1">
        <f t="shared" si="0"/>
        <v>3</v>
      </c>
      <c r="C9" s="10">
        <f>C8+100</f>
        <v>200</v>
      </c>
    </row>
    <row r="10" spans="2:3" x14ac:dyDescent="0.25">
      <c r="B10" s="1">
        <f t="shared" si="0"/>
        <v>4</v>
      </c>
      <c r="C10" s="10">
        <f>C9+100</f>
        <v>300</v>
      </c>
    </row>
    <row r="11" spans="2:3" x14ac:dyDescent="0.25">
      <c r="B11" s="1">
        <f t="shared" si="0"/>
        <v>5</v>
      </c>
      <c r="C11" s="10">
        <f>C10+100</f>
        <v>400</v>
      </c>
    </row>
    <row r="12" spans="2:3" x14ac:dyDescent="0.25">
      <c r="B12" s="1">
        <f t="shared" si="0"/>
        <v>6</v>
      </c>
      <c r="C12" s="10">
        <f>C11+100</f>
        <v>500</v>
      </c>
    </row>
    <row r="13" spans="2:3" x14ac:dyDescent="0.25">
      <c r="B13" s="1">
        <f t="shared" si="0"/>
        <v>7</v>
      </c>
      <c r="C13" s="10">
        <v>500</v>
      </c>
    </row>
    <row r="14" spans="2:3" x14ac:dyDescent="0.25">
      <c r="B14" s="1">
        <f t="shared" si="0"/>
        <v>8</v>
      </c>
      <c r="C14" s="10">
        <f>C13-50</f>
        <v>450</v>
      </c>
    </row>
    <row r="15" spans="2:3" x14ac:dyDescent="0.25">
      <c r="B15" s="1">
        <f t="shared" si="0"/>
        <v>9</v>
      </c>
      <c r="C15" s="10">
        <f t="shared" ref="C15:C21" si="1">C14-50</f>
        <v>400</v>
      </c>
    </row>
    <row r="16" spans="2:3" x14ac:dyDescent="0.25">
      <c r="B16" s="1">
        <f t="shared" si="0"/>
        <v>10</v>
      </c>
      <c r="C16" s="10">
        <f t="shared" si="1"/>
        <v>350</v>
      </c>
    </row>
    <row r="17" spans="2:3" x14ac:dyDescent="0.25">
      <c r="B17" s="1">
        <f t="shared" si="0"/>
        <v>11</v>
      </c>
      <c r="C17" s="10">
        <f t="shared" si="1"/>
        <v>300</v>
      </c>
    </row>
    <row r="18" spans="2:3" x14ac:dyDescent="0.25">
      <c r="B18" s="1">
        <f t="shared" si="0"/>
        <v>12</v>
      </c>
      <c r="C18" s="10">
        <f t="shared" si="1"/>
        <v>250</v>
      </c>
    </row>
    <row r="19" spans="2:3" x14ac:dyDescent="0.25">
      <c r="B19" s="1">
        <f t="shared" si="0"/>
        <v>13</v>
      </c>
      <c r="C19" s="10">
        <f t="shared" si="1"/>
        <v>200</v>
      </c>
    </row>
    <row r="20" spans="2:3" x14ac:dyDescent="0.25">
      <c r="B20" s="1">
        <f t="shared" si="0"/>
        <v>14</v>
      </c>
      <c r="C20" s="10">
        <f t="shared" si="1"/>
        <v>150</v>
      </c>
    </row>
    <row r="21" spans="2:3" x14ac:dyDescent="0.25">
      <c r="B21" s="1">
        <f t="shared" si="0"/>
        <v>15</v>
      </c>
      <c r="C21" s="10">
        <f t="shared" si="1"/>
        <v>100</v>
      </c>
    </row>
    <row r="22" spans="2:3" x14ac:dyDescent="0.25">
      <c r="B22" s="1">
        <f t="shared" si="0"/>
        <v>16</v>
      </c>
      <c r="C22" s="10">
        <v>100</v>
      </c>
    </row>
    <row r="23" spans="2:3" x14ac:dyDescent="0.25">
      <c r="B23" s="1">
        <f t="shared" si="0"/>
        <v>17</v>
      </c>
      <c r="C23" s="10">
        <v>100</v>
      </c>
    </row>
    <row r="24" spans="2:3" x14ac:dyDescent="0.25">
      <c r="B24" s="1">
        <f t="shared" si="0"/>
        <v>18</v>
      </c>
      <c r="C24" s="10">
        <v>100</v>
      </c>
    </row>
    <row r="25" spans="2:3" x14ac:dyDescent="0.25">
      <c r="B25" s="1">
        <f t="shared" si="0"/>
        <v>19</v>
      </c>
      <c r="C25" s="10">
        <v>100</v>
      </c>
    </row>
    <row r="26" spans="2:3" x14ac:dyDescent="0.25">
      <c r="B26" s="1">
        <f t="shared" si="0"/>
        <v>20</v>
      </c>
      <c r="C26" s="10">
        <v>100</v>
      </c>
    </row>
    <row r="27" spans="2:3" x14ac:dyDescent="0.25">
      <c r="B27" s="1">
        <f t="shared" si="0"/>
        <v>21</v>
      </c>
      <c r="C27" s="10">
        <v>100</v>
      </c>
    </row>
    <row r="28" spans="2:3" x14ac:dyDescent="0.25">
      <c r="B28" s="1">
        <f t="shared" si="0"/>
        <v>22</v>
      </c>
      <c r="C28" s="10">
        <v>100</v>
      </c>
    </row>
    <row r="29" spans="2:3" x14ac:dyDescent="0.25">
      <c r="B29" s="1">
        <f t="shared" si="0"/>
        <v>23</v>
      </c>
      <c r="C29" s="10">
        <v>100</v>
      </c>
    </row>
    <row r="30" spans="2:3" x14ac:dyDescent="0.25">
      <c r="B30" s="1">
        <f t="shared" si="0"/>
        <v>24</v>
      </c>
      <c r="C30" s="10">
        <v>100</v>
      </c>
    </row>
    <row r="31" spans="2:3" x14ac:dyDescent="0.25">
      <c r="B31" s="1"/>
    </row>
    <row r="32" spans="2:3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  <row r="39" spans="2:2" x14ac:dyDescent="0.25">
      <c r="B39" s="1"/>
    </row>
    <row r="40" spans="2:2" x14ac:dyDescent="0.25">
      <c r="B40" s="1"/>
    </row>
    <row r="41" spans="2:2" x14ac:dyDescent="0.25">
      <c r="B41" s="1"/>
    </row>
    <row r="42" spans="2:2" x14ac:dyDescent="0.25">
      <c r="B42" s="1"/>
    </row>
    <row r="43" spans="2:2" x14ac:dyDescent="0.25">
      <c r="B43" s="1"/>
    </row>
    <row r="44" spans="2:2" x14ac:dyDescent="0.25">
      <c r="B44" s="1"/>
    </row>
    <row r="45" spans="2:2" x14ac:dyDescent="0.25">
      <c r="B45" s="1"/>
    </row>
    <row r="46" spans="2:2" x14ac:dyDescent="0.25">
      <c r="B46" s="1"/>
    </row>
    <row r="47" spans="2:2" x14ac:dyDescent="0.25">
      <c r="B47" s="1"/>
    </row>
    <row r="48" spans="2:2" x14ac:dyDescent="0.25">
      <c r="B48" s="1"/>
    </row>
    <row r="49" spans="2:2" x14ac:dyDescent="0.25">
      <c r="B49" s="1"/>
    </row>
    <row r="50" spans="2:2" x14ac:dyDescent="0.25">
      <c r="B50" s="1"/>
    </row>
    <row r="51" spans="2:2" x14ac:dyDescent="0.25">
      <c r="B51" s="1"/>
    </row>
    <row r="52" spans="2:2" x14ac:dyDescent="0.25">
      <c r="B52" s="1"/>
    </row>
    <row r="53" spans="2:2" x14ac:dyDescent="0.25">
      <c r="B53" s="1"/>
    </row>
    <row r="54" spans="2:2" x14ac:dyDescent="0.25">
      <c r="B54" s="1"/>
    </row>
    <row r="55" spans="2:2" x14ac:dyDescent="0.25">
      <c r="B55" s="1"/>
    </row>
    <row r="56" spans="2:2" x14ac:dyDescent="0.25">
      <c r="B56" s="1"/>
    </row>
    <row r="57" spans="2:2" x14ac:dyDescent="0.25">
      <c r="B57" s="1"/>
    </row>
    <row r="58" spans="2:2" x14ac:dyDescent="0.25">
      <c r="B58" s="1"/>
    </row>
    <row r="59" spans="2:2" x14ac:dyDescent="0.25">
      <c r="B59" s="1"/>
    </row>
    <row r="60" spans="2:2" x14ac:dyDescent="0.25">
      <c r="B60" s="1"/>
    </row>
    <row r="61" spans="2:2" x14ac:dyDescent="0.25">
      <c r="B61" s="1"/>
    </row>
    <row r="62" spans="2:2" x14ac:dyDescent="0.25">
      <c r="B62" s="1"/>
    </row>
    <row r="63" spans="2:2" x14ac:dyDescent="0.25">
      <c r="B63" s="1"/>
    </row>
    <row r="64" spans="2:2" x14ac:dyDescent="0.25">
      <c r="B64" s="1"/>
    </row>
    <row r="65" spans="2:2" x14ac:dyDescent="0.25">
      <c r="B65" s="1"/>
    </row>
    <row r="66" spans="2:2" x14ac:dyDescent="0.25">
      <c r="B66" s="1"/>
    </row>
    <row r="67" spans="2:2" x14ac:dyDescent="0.25">
      <c r="B67" s="1"/>
    </row>
    <row r="68" spans="2:2" x14ac:dyDescent="0.25">
      <c r="B68" s="1"/>
    </row>
    <row r="69" spans="2:2" x14ac:dyDescent="0.25">
      <c r="B69" s="1"/>
    </row>
    <row r="70" spans="2:2" x14ac:dyDescent="0.25">
      <c r="B70" s="1"/>
    </row>
    <row r="71" spans="2:2" x14ac:dyDescent="0.25">
      <c r="B71" s="1"/>
    </row>
    <row r="72" spans="2:2" x14ac:dyDescent="0.25">
      <c r="B72" s="1"/>
    </row>
    <row r="73" spans="2:2" x14ac:dyDescent="0.25">
      <c r="B73" s="1"/>
    </row>
    <row r="74" spans="2:2" x14ac:dyDescent="0.25">
      <c r="B74" s="1"/>
    </row>
    <row r="75" spans="2:2" x14ac:dyDescent="0.25">
      <c r="B75" s="1"/>
    </row>
    <row r="76" spans="2:2" x14ac:dyDescent="0.25">
      <c r="B76" s="1"/>
    </row>
    <row r="77" spans="2:2" x14ac:dyDescent="0.25">
      <c r="B77" s="1"/>
    </row>
    <row r="78" spans="2:2" x14ac:dyDescent="0.25">
      <c r="B78" s="1"/>
    </row>
    <row r="79" spans="2:2" x14ac:dyDescent="0.25">
      <c r="B7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2907D-56CD-4EAC-9BBC-D497B4EAA72E}">
  <dimension ref="B2:O13"/>
  <sheetViews>
    <sheetView workbookViewId="0"/>
  </sheetViews>
  <sheetFormatPr defaultRowHeight="15" x14ac:dyDescent="0.25"/>
  <cols>
    <col min="1" max="1" width="4.5703125" style="1" customWidth="1"/>
    <col min="2" max="3" width="12" style="1" customWidth="1"/>
    <col min="4" max="4" width="9.140625" style="1"/>
    <col min="5" max="5" width="8.28515625" style="1" customWidth="1"/>
    <col min="6" max="7" width="10.42578125" style="1" customWidth="1"/>
    <col min="8" max="8" width="8.140625" style="1" customWidth="1"/>
    <col min="9" max="10" width="10.42578125" style="1" customWidth="1"/>
    <col min="11" max="16384" width="9.140625" style="1"/>
  </cols>
  <sheetData>
    <row r="2" spans="2:15" x14ac:dyDescent="0.25">
      <c r="B2" s="3" t="s">
        <v>5</v>
      </c>
      <c r="E2" s="3" t="s">
        <v>10</v>
      </c>
      <c r="L2" s="3" t="s">
        <v>11</v>
      </c>
    </row>
    <row r="4" spans="2:15" x14ac:dyDescent="0.25">
      <c r="B4" s="1" t="s">
        <v>2</v>
      </c>
      <c r="C4" s="1" t="s">
        <v>0</v>
      </c>
      <c r="E4" s="20" t="s">
        <v>6</v>
      </c>
      <c r="F4" s="20"/>
      <c r="G4" s="20"/>
      <c r="H4" s="20" t="s">
        <v>9</v>
      </c>
      <c r="I4" s="20"/>
      <c r="J4" s="20"/>
      <c r="L4" s="20" t="s">
        <v>12</v>
      </c>
      <c r="M4" s="20"/>
      <c r="N4" s="20" t="s">
        <v>9</v>
      </c>
      <c r="O4" s="20"/>
    </row>
    <row r="5" spans="2:15" ht="15.75" thickBot="1" x14ac:dyDescent="0.3">
      <c r="B5" s="2" t="s">
        <v>1</v>
      </c>
      <c r="C5" s="2" t="s">
        <v>1</v>
      </c>
      <c r="E5" s="2" t="s">
        <v>2</v>
      </c>
      <c r="F5" s="2" t="s">
        <v>7</v>
      </c>
      <c r="G5" s="2" t="s">
        <v>8</v>
      </c>
      <c r="H5" s="2" t="s">
        <v>2</v>
      </c>
      <c r="I5" s="2" t="s">
        <v>7</v>
      </c>
      <c r="J5" s="2" t="s">
        <v>8</v>
      </c>
      <c r="L5" s="2" t="s">
        <v>13</v>
      </c>
      <c r="M5" s="2" t="s">
        <v>0</v>
      </c>
      <c r="N5" s="2" t="s">
        <v>13</v>
      </c>
      <c r="O5" s="2" t="s">
        <v>0</v>
      </c>
    </row>
    <row r="6" spans="2:15" x14ac:dyDescent="0.25">
      <c r="B6" s="1">
        <v>0</v>
      </c>
      <c r="C6" s="1">
        <v>48.7</v>
      </c>
      <c r="E6" s="1">
        <v>0</v>
      </c>
      <c r="F6" s="1">
        <v>49</v>
      </c>
      <c r="G6" s="1">
        <v>46</v>
      </c>
      <c r="H6" s="1">
        <v>0</v>
      </c>
      <c r="I6" s="1">
        <v>49</v>
      </c>
      <c r="J6" s="1">
        <v>46</v>
      </c>
      <c r="L6" s="1">
        <v>5</v>
      </c>
      <c r="M6" s="1">
        <v>0</v>
      </c>
      <c r="N6" s="1">
        <v>5</v>
      </c>
      <c r="O6" s="1">
        <v>0</v>
      </c>
    </row>
    <row r="7" spans="2:15" x14ac:dyDescent="0.25">
      <c r="B7" s="1">
        <v>30</v>
      </c>
      <c r="C7" s="1">
        <v>40.700000000000003</v>
      </c>
      <c r="E7" s="1">
        <v>210</v>
      </c>
      <c r="F7" s="1">
        <v>49</v>
      </c>
      <c r="G7" s="1">
        <v>46</v>
      </c>
      <c r="H7" s="1">
        <v>210</v>
      </c>
      <c r="I7" s="1">
        <v>49</v>
      </c>
      <c r="J7" s="1">
        <v>46</v>
      </c>
      <c r="L7" s="1">
        <v>5</v>
      </c>
      <c r="M7" s="1">
        <v>46</v>
      </c>
      <c r="N7" s="1">
        <v>5</v>
      </c>
      <c r="O7" s="1">
        <v>46</v>
      </c>
    </row>
    <row r="8" spans="2:15" x14ac:dyDescent="0.25">
      <c r="B8" s="1">
        <v>60</v>
      </c>
      <c r="C8" s="1">
        <v>40.700000000000003</v>
      </c>
    </row>
    <row r="9" spans="2:15" x14ac:dyDescent="0.25">
      <c r="B9" s="1">
        <v>90</v>
      </c>
      <c r="C9" s="1">
        <v>32.700000000000003</v>
      </c>
    </row>
    <row r="10" spans="2:15" x14ac:dyDescent="0.25">
      <c r="B10" s="1">
        <v>120</v>
      </c>
      <c r="C10" s="1">
        <v>32.700000000000003</v>
      </c>
    </row>
    <row r="11" spans="2:15" x14ac:dyDescent="0.25">
      <c r="B11" s="1">
        <v>150</v>
      </c>
      <c r="C11" s="1">
        <v>40.700000000000003</v>
      </c>
    </row>
    <row r="12" spans="2:15" x14ac:dyDescent="0.25">
      <c r="B12" s="1">
        <v>180</v>
      </c>
      <c r="C12" s="1">
        <v>40.700000000000003</v>
      </c>
    </row>
    <row r="13" spans="2:15" x14ac:dyDescent="0.25">
      <c r="B13" s="1">
        <v>210</v>
      </c>
      <c r="C13" s="1">
        <v>48.7</v>
      </c>
      <c r="F13" s="1" t="s">
        <v>4</v>
      </c>
    </row>
  </sheetData>
  <mergeCells count="4">
    <mergeCell ref="E4:G4"/>
    <mergeCell ref="H4:J4"/>
    <mergeCell ref="N4:O4"/>
    <mergeCell ref="L4:M4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D0683-75FE-4D02-94FC-583863A405CA}">
  <dimension ref="B2:K79"/>
  <sheetViews>
    <sheetView workbookViewId="0"/>
  </sheetViews>
  <sheetFormatPr defaultRowHeight="15" x14ac:dyDescent="0.25"/>
  <cols>
    <col min="1" max="1" width="5.140625" style="10" customWidth="1"/>
    <col min="2" max="4" width="9.140625" style="10"/>
    <col min="5" max="5" width="11.28515625" style="10" customWidth="1"/>
    <col min="6" max="6" width="10.7109375" style="10" customWidth="1"/>
    <col min="7" max="16384" width="9.140625" style="10"/>
  </cols>
  <sheetData>
    <row r="2" spans="2:11" x14ac:dyDescent="0.25">
      <c r="B2" s="8" t="s">
        <v>57</v>
      </c>
      <c r="E2" s="12" t="s">
        <v>114</v>
      </c>
      <c r="I2" s="12" t="s">
        <v>116</v>
      </c>
    </row>
    <row r="3" spans="2:11" x14ac:dyDescent="0.25">
      <c r="B3" s="1"/>
    </row>
    <row r="4" spans="2:11" x14ac:dyDescent="0.25">
      <c r="B4" s="1" t="s">
        <v>15</v>
      </c>
      <c r="C4" s="1" t="s">
        <v>17</v>
      </c>
      <c r="E4" s="10" t="s">
        <v>0</v>
      </c>
      <c r="F4" s="10" t="s">
        <v>33</v>
      </c>
      <c r="G4" s="10" t="s">
        <v>115</v>
      </c>
      <c r="I4" s="10" t="s">
        <v>0</v>
      </c>
      <c r="J4" s="10" t="s">
        <v>33</v>
      </c>
      <c r="K4" s="10" t="s">
        <v>115</v>
      </c>
    </row>
    <row r="5" spans="2:11" ht="15.75" thickBot="1" x14ac:dyDescent="0.3">
      <c r="B5" s="2" t="s">
        <v>16</v>
      </c>
      <c r="C5" s="2" t="s">
        <v>18</v>
      </c>
      <c r="E5" s="11" t="s">
        <v>1</v>
      </c>
      <c r="F5" s="11" t="s">
        <v>34</v>
      </c>
      <c r="G5" s="11" t="s">
        <v>32</v>
      </c>
      <c r="I5" s="11" t="s">
        <v>1</v>
      </c>
      <c r="J5" s="11" t="s">
        <v>34</v>
      </c>
      <c r="K5" s="11" t="s">
        <v>32</v>
      </c>
    </row>
    <row r="6" spans="2:11" x14ac:dyDescent="0.25">
      <c r="B6" s="1">
        <v>0</v>
      </c>
      <c r="C6" s="1">
        <v>100</v>
      </c>
      <c r="E6" s="10">
        <v>1280</v>
      </c>
      <c r="F6" s="19">
        <v>0</v>
      </c>
      <c r="G6" s="10">
        <v>0</v>
      </c>
      <c r="I6" s="10">
        <v>1284</v>
      </c>
      <c r="J6" s="19">
        <v>0</v>
      </c>
      <c r="K6" s="10">
        <v>0.1</v>
      </c>
    </row>
    <row r="7" spans="2:11" x14ac:dyDescent="0.25">
      <c r="B7" s="1">
        <f t="shared" ref="B7:B30" si="0">B6+1</f>
        <v>1</v>
      </c>
      <c r="C7" s="1">
        <v>100</v>
      </c>
      <c r="E7" s="10">
        <f t="shared" ref="E7:E16" si="1">E6+2</f>
        <v>1282</v>
      </c>
      <c r="F7" s="19">
        <f>F6+(G7-G6)*(E7-E6)</f>
        <v>0.2</v>
      </c>
      <c r="G7" s="10">
        <v>0.1</v>
      </c>
      <c r="I7" s="10">
        <f t="shared" ref="I7:I14" si="2">I6+2</f>
        <v>1286</v>
      </c>
      <c r="J7" s="19">
        <f t="shared" ref="J7:J14" si="3">J6+(K7-K6)*(I7-I6)</f>
        <v>0.39999999999999997</v>
      </c>
      <c r="K7" s="10">
        <v>0.3</v>
      </c>
    </row>
    <row r="8" spans="2:11" x14ac:dyDescent="0.25">
      <c r="B8" s="1">
        <f t="shared" si="0"/>
        <v>2</v>
      </c>
      <c r="C8" s="1">
        <f>C7+100</f>
        <v>200</v>
      </c>
      <c r="E8" s="10">
        <f t="shared" si="1"/>
        <v>1284</v>
      </c>
      <c r="F8" s="19">
        <f t="shared" ref="F8:F16" si="4">F7+(G8-G7)*(E8-E7)</f>
        <v>0.4</v>
      </c>
      <c r="G8" s="10">
        <v>0.2</v>
      </c>
      <c r="I8" s="10">
        <f t="shared" si="2"/>
        <v>1288</v>
      </c>
      <c r="J8" s="19">
        <f t="shared" si="3"/>
        <v>0.8</v>
      </c>
      <c r="K8" s="10">
        <v>0.5</v>
      </c>
    </row>
    <row r="9" spans="2:11" x14ac:dyDescent="0.25">
      <c r="B9" s="1">
        <f t="shared" si="0"/>
        <v>3</v>
      </c>
      <c r="C9" s="1">
        <f>C8+200</f>
        <v>400</v>
      </c>
      <c r="E9" s="10">
        <f t="shared" si="1"/>
        <v>1286</v>
      </c>
      <c r="F9" s="19">
        <f t="shared" si="4"/>
        <v>0.6</v>
      </c>
      <c r="G9" s="10">
        <v>0.3</v>
      </c>
      <c r="I9" s="10">
        <f t="shared" si="2"/>
        <v>1290</v>
      </c>
      <c r="J9" s="19">
        <f t="shared" si="3"/>
        <v>1.4000000000000001</v>
      </c>
      <c r="K9" s="10">
        <v>0.8</v>
      </c>
    </row>
    <row r="10" spans="2:11" x14ac:dyDescent="0.25">
      <c r="B10" s="1">
        <f t="shared" si="0"/>
        <v>4</v>
      </c>
      <c r="C10" s="1">
        <f t="shared" ref="C10:C16" si="5">C9+200</f>
        <v>600</v>
      </c>
      <c r="E10" s="10">
        <f t="shared" si="1"/>
        <v>1288</v>
      </c>
      <c r="F10" s="19">
        <f t="shared" si="4"/>
        <v>0.8</v>
      </c>
      <c r="G10" s="10">
        <v>0.4</v>
      </c>
      <c r="I10" s="10">
        <f t="shared" si="2"/>
        <v>1292</v>
      </c>
      <c r="J10" s="19">
        <f t="shared" si="3"/>
        <v>2</v>
      </c>
      <c r="K10" s="10">
        <v>1.1000000000000001</v>
      </c>
    </row>
    <row r="11" spans="2:11" x14ac:dyDescent="0.25">
      <c r="B11" s="1">
        <f t="shared" si="0"/>
        <v>5</v>
      </c>
      <c r="C11" s="1">
        <f t="shared" si="5"/>
        <v>800</v>
      </c>
      <c r="E11" s="10">
        <f t="shared" si="1"/>
        <v>1290</v>
      </c>
      <c r="F11" s="19">
        <f t="shared" si="4"/>
        <v>1</v>
      </c>
      <c r="G11" s="10">
        <v>0.5</v>
      </c>
      <c r="I11" s="10">
        <f t="shared" si="2"/>
        <v>1294</v>
      </c>
      <c r="J11" s="19">
        <f t="shared" si="3"/>
        <v>2.5999999999999996</v>
      </c>
      <c r="K11" s="10">
        <v>1.4</v>
      </c>
    </row>
    <row r="12" spans="2:11" x14ac:dyDescent="0.25">
      <c r="B12" s="1">
        <f t="shared" si="0"/>
        <v>6</v>
      </c>
      <c r="C12" s="1">
        <f t="shared" si="5"/>
        <v>1000</v>
      </c>
      <c r="E12" s="10">
        <f t="shared" si="1"/>
        <v>1292</v>
      </c>
      <c r="F12" s="19">
        <f t="shared" si="4"/>
        <v>1.2</v>
      </c>
      <c r="G12" s="10">
        <v>0.6</v>
      </c>
      <c r="I12" s="10">
        <f t="shared" si="2"/>
        <v>1296</v>
      </c>
      <c r="J12" s="19">
        <f t="shared" si="3"/>
        <v>3.1999999999999997</v>
      </c>
      <c r="K12" s="10">
        <v>1.7</v>
      </c>
    </row>
    <row r="13" spans="2:11" x14ac:dyDescent="0.25">
      <c r="B13" s="1">
        <f t="shared" si="0"/>
        <v>7</v>
      </c>
      <c r="C13" s="1">
        <f t="shared" si="5"/>
        <v>1200</v>
      </c>
      <c r="E13" s="10">
        <f t="shared" si="1"/>
        <v>1294</v>
      </c>
      <c r="F13" s="19">
        <f t="shared" si="4"/>
        <v>1.6</v>
      </c>
      <c r="G13" s="10">
        <v>0.8</v>
      </c>
      <c r="I13" s="10">
        <f t="shared" si="2"/>
        <v>1298</v>
      </c>
      <c r="J13" s="19">
        <f t="shared" si="3"/>
        <v>3.8</v>
      </c>
      <c r="K13" s="10">
        <v>2</v>
      </c>
    </row>
    <row r="14" spans="2:11" x14ac:dyDescent="0.25">
      <c r="B14" s="1">
        <f t="shared" si="0"/>
        <v>8</v>
      </c>
      <c r="C14" s="1">
        <f t="shared" si="5"/>
        <v>1400</v>
      </c>
      <c r="E14" s="10">
        <f t="shared" si="1"/>
        <v>1296</v>
      </c>
      <c r="F14" s="19">
        <f t="shared" si="4"/>
        <v>2</v>
      </c>
      <c r="G14" s="10">
        <v>1</v>
      </c>
      <c r="I14" s="10">
        <f t="shared" si="2"/>
        <v>1300</v>
      </c>
      <c r="J14" s="19">
        <f t="shared" si="3"/>
        <v>4.5999999999999996</v>
      </c>
      <c r="K14" s="10">
        <v>2.4</v>
      </c>
    </row>
    <row r="15" spans="2:11" x14ac:dyDescent="0.25">
      <c r="B15" s="1">
        <f t="shared" si="0"/>
        <v>9</v>
      </c>
      <c r="C15" s="1">
        <f t="shared" si="5"/>
        <v>1600</v>
      </c>
      <c r="E15" s="10">
        <f t="shared" si="1"/>
        <v>1298</v>
      </c>
      <c r="F15" s="19">
        <f t="shared" si="4"/>
        <v>2.4</v>
      </c>
      <c r="G15" s="10">
        <v>1.2</v>
      </c>
    </row>
    <row r="16" spans="2:11" x14ac:dyDescent="0.25">
      <c r="B16" s="1">
        <f t="shared" si="0"/>
        <v>10</v>
      </c>
      <c r="C16" s="1">
        <f t="shared" si="5"/>
        <v>1800</v>
      </c>
      <c r="E16" s="10">
        <f t="shared" si="1"/>
        <v>1300</v>
      </c>
      <c r="F16" s="19">
        <f t="shared" si="4"/>
        <v>2.8</v>
      </c>
      <c r="G16" s="10">
        <v>1.4</v>
      </c>
    </row>
    <row r="17" spans="2:3" x14ac:dyDescent="0.25">
      <c r="B17" s="1">
        <f t="shared" si="0"/>
        <v>11</v>
      </c>
      <c r="C17" s="1">
        <v>1900</v>
      </c>
    </row>
    <row r="18" spans="2:3" x14ac:dyDescent="0.25">
      <c r="B18" s="1">
        <f t="shared" si="0"/>
        <v>12</v>
      </c>
      <c r="C18" s="1">
        <v>2000</v>
      </c>
    </row>
    <row r="19" spans="2:3" x14ac:dyDescent="0.25">
      <c r="B19" s="1">
        <f t="shared" si="0"/>
        <v>13</v>
      </c>
      <c r="C19" s="1">
        <v>2000</v>
      </c>
    </row>
    <row r="20" spans="2:3" x14ac:dyDescent="0.25">
      <c r="B20" s="1">
        <f t="shared" si="0"/>
        <v>14</v>
      </c>
      <c r="C20" s="1">
        <v>2000</v>
      </c>
    </row>
    <row r="21" spans="2:3" x14ac:dyDescent="0.25">
      <c r="B21" s="1">
        <f t="shared" si="0"/>
        <v>15</v>
      </c>
      <c r="C21" s="1">
        <v>2000</v>
      </c>
    </row>
    <row r="22" spans="2:3" x14ac:dyDescent="0.25">
      <c r="B22" s="1">
        <f t="shared" si="0"/>
        <v>16</v>
      </c>
      <c r="C22" s="1">
        <v>2000</v>
      </c>
    </row>
    <row r="23" spans="2:3" x14ac:dyDescent="0.25">
      <c r="B23" s="1">
        <f t="shared" si="0"/>
        <v>17</v>
      </c>
      <c r="C23" s="1">
        <v>2000</v>
      </c>
    </row>
    <row r="24" spans="2:3" x14ac:dyDescent="0.25">
      <c r="B24" s="1">
        <f t="shared" si="0"/>
        <v>18</v>
      </c>
      <c r="C24" s="1">
        <v>2000</v>
      </c>
    </row>
    <row r="25" spans="2:3" x14ac:dyDescent="0.25">
      <c r="B25" s="1">
        <f t="shared" si="0"/>
        <v>19</v>
      </c>
      <c r="C25" s="1">
        <v>2000</v>
      </c>
    </row>
    <row r="26" spans="2:3" x14ac:dyDescent="0.25">
      <c r="B26" s="1">
        <f t="shared" si="0"/>
        <v>20</v>
      </c>
      <c r="C26" s="1">
        <v>2000</v>
      </c>
    </row>
    <row r="27" spans="2:3" x14ac:dyDescent="0.25">
      <c r="B27" s="1">
        <f t="shared" si="0"/>
        <v>21</v>
      </c>
      <c r="C27" s="1">
        <v>2000</v>
      </c>
    </row>
    <row r="28" spans="2:3" x14ac:dyDescent="0.25">
      <c r="B28" s="1">
        <f t="shared" si="0"/>
        <v>22</v>
      </c>
      <c r="C28" s="1">
        <v>2000</v>
      </c>
    </row>
    <row r="29" spans="2:3" x14ac:dyDescent="0.25">
      <c r="B29" s="1">
        <f t="shared" si="0"/>
        <v>23</v>
      </c>
      <c r="C29" s="1">
        <v>2000</v>
      </c>
    </row>
    <row r="30" spans="2:3" x14ac:dyDescent="0.25">
      <c r="B30" s="1">
        <f t="shared" si="0"/>
        <v>24</v>
      </c>
      <c r="C30" s="1">
        <v>2000</v>
      </c>
    </row>
    <row r="31" spans="2:3" x14ac:dyDescent="0.25">
      <c r="B31" s="1"/>
    </row>
    <row r="32" spans="2:3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  <row r="39" spans="2:2" x14ac:dyDescent="0.25">
      <c r="B39" s="1"/>
    </row>
    <row r="40" spans="2:2" x14ac:dyDescent="0.25">
      <c r="B40" s="1"/>
    </row>
    <row r="41" spans="2:2" x14ac:dyDescent="0.25">
      <c r="B41" s="1"/>
    </row>
    <row r="42" spans="2:2" x14ac:dyDescent="0.25">
      <c r="B42" s="1"/>
    </row>
    <row r="43" spans="2:2" x14ac:dyDescent="0.25">
      <c r="B43" s="1"/>
    </row>
    <row r="44" spans="2:2" x14ac:dyDescent="0.25">
      <c r="B44" s="1"/>
    </row>
    <row r="45" spans="2:2" x14ac:dyDescent="0.25">
      <c r="B45" s="1"/>
    </row>
    <row r="46" spans="2:2" x14ac:dyDescent="0.25">
      <c r="B46" s="1"/>
    </row>
    <row r="47" spans="2:2" x14ac:dyDescent="0.25">
      <c r="B47" s="1"/>
    </row>
    <row r="48" spans="2:2" x14ac:dyDescent="0.25">
      <c r="B48" s="1"/>
    </row>
    <row r="49" spans="2:2" x14ac:dyDescent="0.25">
      <c r="B49" s="1"/>
    </row>
    <row r="50" spans="2:2" x14ac:dyDescent="0.25">
      <c r="B50" s="1"/>
    </row>
    <row r="51" spans="2:2" x14ac:dyDescent="0.25">
      <c r="B51" s="1"/>
    </row>
    <row r="52" spans="2:2" x14ac:dyDescent="0.25">
      <c r="B52" s="1"/>
    </row>
    <row r="53" spans="2:2" x14ac:dyDescent="0.25">
      <c r="B53" s="1"/>
    </row>
    <row r="54" spans="2:2" x14ac:dyDescent="0.25">
      <c r="B54" s="1"/>
    </row>
    <row r="55" spans="2:2" x14ac:dyDescent="0.25">
      <c r="B55" s="1"/>
    </row>
    <row r="56" spans="2:2" x14ac:dyDescent="0.25">
      <c r="B56" s="1"/>
    </row>
    <row r="57" spans="2:2" x14ac:dyDescent="0.25">
      <c r="B57" s="1"/>
    </row>
    <row r="58" spans="2:2" x14ac:dyDescent="0.25">
      <c r="B58" s="1"/>
    </row>
    <row r="59" spans="2:2" x14ac:dyDescent="0.25">
      <c r="B59" s="1"/>
    </row>
    <row r="60" spans="2:2" x14ac:dyDescent="0.25">
      <c r="B60" s="1"/>
    </row>
    <row r="61" spans="2:2" x14ac:dyDescent="0.25">
      <c r="B61" s="1"/>
    </row>
    <row r="62" spans="2:2" x14ac:dyDescent="0.25">
      <c r="B62" s="1"/>
    </row>
    <row r="63" spans="2:2" x14ac:dyDescent="0.25">
      <c r="B63" s="1"/>
    </row>
    <row r="64" spans="2:2" x14ac:dyDescent="0.25">
      <c r="B64" s="1"/>
    </row>
    <row r="65" spans="2:2" x14ac:dyDescent="0.25">
      <c r="B65" s="1"/>
    </row>
    <row r="66" spans="2:2" x14ac:dyDescent="0.25">
      <c r="B66" s="1"/>
    </row>
    <row r="67" spans="2:2" x14ac:dyDescent="0.25">
      <c r="B67" s="1"/>
    </row>
    <row r="68" spans="2:2" x14ac:dyDescent="0.25">
      <c r="B68" s="1"/>
    </row>
    <row r="69" spans="2:2" x14ac:dyDescent="0.25">
      <c r="B69" s="1"/>
    </row>
    <row r="70" spans="2:2" x14ac:dyDescent="0.25">
      <c r="B70" s="1"/>
    </row>
    <row r="71" spans="2:2" x14ac:dyDescent="0.25">
      <c r="B71" s="1"/>
    </row>
    <row r="72" spans="2:2" x14ac:dyDescent="0.25">
      <c r="B72" s="1"/>
    </row>
    <row r="73" spans="2:2" x14ac:dyDescent="0.25">
      <c r="B73" s="1"/>
    </row>
    <row r="74" spans="2:2" x14ac:dyDescent="0.25">
      <c r="B74" s="1"/>
    </row>
    <row r="75" spans="2:2" x14ac:dyDescent="0.25">
      <c r="B75" s="1"/>
    </row>
    <row r="76" spans="2:2" x14ac:dyDescent="0.25">
      <c r="B76" s="1"/>
    </row>
    <row r="77" spans="2:2" x14ac:dyDescent="0.25">
      <c r="B77" s="1"/>
    </row>
    <row r="78" spans="2:2" x14ac:dyDescent="0.25">
      <c r="B78" s="1"/>
    </row>
    <row r="79" spans="2:2" x14ac:dyDescent="0.25">
      <c r="B79" s="1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07B5A-D7D2-4BA2-949C-F512AAABB124}">
  <dimension ref="B2:E51"/>
  <sheetViews>
    <sheetView tabSelected="1" workbookViewId="0"/>
  </sheetViews>
  <sheetFormatPr defaultRowHeight="15" x14ac:dyDescent="0.25"/>
  <cols>
    <col min="1" max="1" width="5.140625" style="10" customWidth="1"/>
    <col min="2" max="2" width="9.140625" style="10"/>
    <col min="3" max="3" width="29.85546875" style="10" customWidth="1"/>
    <col min="4" max="4" width="13.85546875" style="10" customWidth="1"/>
    <col min="5" max="5" width="13.5703125" style="10" customWidth="1"/>
    <col min="6" max="16384" width="9.140625" style="10"/>
  </cols>
  <sheetData>
    <row r="2" spans="2:5" x14ac:dyDescent="0.25">
      <c r="B2" s="8" t="s">
        <v>117</v>
      </c>
      <c r="E2" s="12"/>
    </row>
    <row r="3" spans="2:5" x14ac:dyDescent="0.25">
      <c r="B3" s="1"/>
    </row>
    <row r="4" spans="2:5" ht="30.75" thickBot="1" x14ac:dyDescent="0.3">
      <c r="B4" s="11" t="s">
        <v>118</v>
      </c>
      <c r="C4" s="11" t="s">
        <v>119</v>
      </c>
      <c r="D4" s="11" t="s">
        <v>120</v>
      </c>
      <c r="E4" s="18" t="s">
        <v>121</v>
      </c>
    </row>
    <row r="5" spans="2:5" x14ac:dyDescent="0.25">
      <c r="B5" s="1">
        <v>0</v>
      </c>
      <c r="C5" s="28" t="s">
        <v>122</v>
      </c>
      <c r="D5" s="10">
        <v>3.5000000000000003E-2</v>
      </c>
      <c r="E5" s="10">
        <v>0</v>
      </c>
    </row>
    <row r="6" spans="2:5" x14ac:dyDescent="0.25">
      <c r="B6" s="1">
        <v>1</v>
      </c>
      <c r="C6" s="28">
        <v>250</v>
      </c>
      <c r="D6" s="10">
        <v>3.5000000000000003E-2</v>
      </c>
      <c r="E6" s="10">
        <v>100</v>
      </c>
    </row>
    <row r="7" spans="2:5" x14ac:dyDescent="0.25">
      <c r="B7" s="1">
        <v>11</v>
      </c>
      <c r="C7" s="28" t="s">
        <v>127</v>
      </c>
      <c r="D7" s="10">
        <v>3.5000000000000003E-2</v>
      </c>
      <c r="E7" s="10">
        <v>100</v>
      </c>
    </row>
    <row r="8" spans="2:5" x14ac:dyDescent="0.25">
      <c r="B8" s="1">
        <v>21</v>
      </c>
      <c r="C8" s="28" t="s">
        <v>125</v>
      </c>
      <c r="D8" s="10">
        <v>3.5000000000000003E-2</v>
      </c>
      <c r="E8" s="10">
        <v>0</v>
      </c>
    </row>
    <row r="9" spans="2:5" x14ac:dyDescent="0.25">
      <c r="B9" s="1">
        <v>22</v>
      </c>
      <c r="C9" s="28" t="s">
        <v>132</v>
      </c>
      <c r="D9" s="10">
        <v>0.08</v>
      </c>
      <c r="E9" s="10">
        <v>20</v>
      </c>
    </row>
    <row r="10" spans="2:5" x14ac:dyDescent="0.25">
      <c r="B10" s="1">
        <v>23</v>
      </c>
      <c r="C10" s="28" t="s">
        <v>136</v>
      </c>
      <c r="D10" s="10">
        <v>0.12</v>
      </c>
      <c r="E10" s="10">
        <v>40</v>
      </c>
    </row>
    <row r="11" spans="2:5" x14ac:dyDescent="0.25">
      <c r="B11" s="1">
        <v>24</v>
      </c>
      <c r="C11" s="28" t="s">
        <v>135</v>
      </c>
      <c r="D11" s="10">
        <v>0.15</v>
      </c>
      <c r="E11" s="10">
        <v>60</v>
      </c>
    </row>
    <row r="12" spans="2:5" x14ac:dyDescent="0.25">
      <c r="B12" s="1">
        <v>31</v>
      </c>
      <c r="C12" s="28" t="s">
        <v>137</v>
      </c>
      <c r="D12" s="10">
        <v>0.03</v>
      </c>
      <c r="E12" s="10">
        <v>0</v>
      </c>
    </row>
    <row r="13" spans="2:5" x14ac:dyDescent="0.25">
      <c r="B13" s="1">
        <v>41</v>
      </c>
      <c r="C13" s="28" t="s">
        <v>124</v>
      </c>
      <c r="D13" s="10">
        <v>0.1</v>
      </c>
      <c r="E13" s="10">
        <v>0</v>
      </c>
    </row>
    <row r="14" spans="2:5" x14ac:dyDescent="0.25">
      <c r="B14" s="1">
        <v>42</v>
      </c>
      <c r="C14" s="28" t="s">
        <v>126</v>
      </c>
      <c r="D14" s="10">
        <v>0.15</v>
      </c>
      <c r="E14" s="10">
        <v>0</v>
      </c>
    </row>
    <row r="15" spans="2:5" x14ac:dyDescent="0.25">
      <c r="B15" s="1">
        <v>43</v>
      </c>
      <c r="C15" s="28" t="s">
        <v>123</v>
      </c>
      <c r="D15" s="10">
        <v>0.12</v>
      </c>
      <c r="E15" s="10">
        <v>0</v>
      </c>
    </row>
    <row r="16" spans="2:5" x14ac:dyDescent="0.25">
      <c r="B16" s="1">
        <v>52</v>
      </c>
      <c r="C16" s="28" t="s">
        <v>128</v>
      </c>
      <c r="D16" s="10">
        <v>0.05</v>
      </c>
      <c r="E16" s="10">
        <v>0</v>
      </c>
    </row>
    <row r="17" spans="2:5" x14ac:dyDescent="0.25">
      <c r="B17" s="1">
        <v>71</v>
      </c>
      <c r="C17" s="28" t="s">
        <v>130</v>
      </c>
      <c r="D17" s="10">
        <v>0.04</v>
      </c>
      <c r="E17" s="10">
        <v>0</v>
      </c>
    </row>
    <row r="18" spans="2:5" x14ac:dyDescent="0.25">
      <c r="B18" s="1">
        <v>81</v>
      </c>
      <c r="C18" s="28" t="s">
        <v>129</v>
      </c>
      <c r="D18" s="10">
        <v>4.4999999999999998E-2</v>
      </c>
      <c r="E18" s="10">
        <v>0</v>
      </c>
    </row>
    <row r="19" spans="2:5" x14ac:dyDescent="0.25">
      <c r="B19" s="1">
        <v>82</v>
      </c>
      <c r="C19" s="28" t="s">
        <v>131</v>
      </c>
      <c r="D19" s="10">
        <v>0.05</v>
      </c>
      <c r="E19" s="10">
        <v>0</v>
      </c>
    </row>
    <row r="20" spans="2:5" x14ac:dyDescent="0.25">
      <c r="B20" s="1">
        <v>90</v>
      </c>
      <c r="C20" s="28" t="s">
        <v>134</v>
      </c>
      <c r="D20" s="10">
        <v>7.0000000000000007E-2</v>
      </c>
      <c r="E20" s="10">
        <v>50</v>
      </c>
    </row>
    <row r="21" spans="2:5" x14ac:dyDescent="0.25">
      <c r="B21" s="1">
        <v>95</v>
      </c>
      <c r="C21" s="28" t="s">
        <v>133</v>
      </c>
      <c r="D21" s="10">
        <v>4.4999999999999998E-2</v>
      </c>
      <c r="E21" s="10">
        <v>75</v>
      </c>
    </row>
    <row r="22" spans="2:5" x14ac:dyDescent="0.25">
      <c r="B22" s="1"/>
    </row>
    <row r="23" spans="2:5" x14ac:dyDescent="0.25">
      <c r="B23" s="1"/>
    </row>
    <row r="24" spans="2:5" x14ac:dyDescent="0.25">
      <c r="B24" s="1"/>
    </row>
    <row r="25" spans="2:5" x14ac:dyDescent="0.25">
      <c r="B25" s="1"/>
    </row>
    <row r="26" spans="2:5" x14ac:dyDescent="0.25">
      <c r="B26" s="1"/>
    </row>
    <row r="27" spans="2:5" x14ac:dyDescent="0.25">
      <c r="B27" s="1"/>
    </row>
    <row r="28" spans="2:5" x14ac:dyDescent="0.25">
      <c r="B28" s="1"/>
    </row>
    <row r="29" spans="2:5" x14ac:dyDescent="0.25">
      <c r="B29" s="1"/>
    </row>
    <row r="30" spans="2:5" x14ac:dyDescent="0.25">
      <c r="B30" s="1"/>
    </row>
    <row r="31" spans="2:5" x14ac:dyDescent="0.25">
      <c r="B31" s="1"/>
    </row>
    <row r="32" spans="2:5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  <row r="39" spans="2:2" x14ac:dyDescent="0.25">
      <c r="B39" s="1"/>
    </row>
    <row r="40" spans="2:2" x14ac:dyDescent="0.25">
      <c r="B40" s="1"/>
    </row>
    <row r="41" spans="2:2" x14ac:dyDescent="0.25">
      <c r="B41" s="1"/>
    </row>
    <row r="42" spans="2:2" x14ac:dyDescent="0.25">
      <c r="B42" s="1"/>
    </row>
    <row r="43" spans="2:2" x14ac:dyDescent="0.25">
      <c r="B43" s="1"/>
    </row>
    <row r="44" spans="2:2" x14ac:dyDescent="0.25">
      <c r="B44" s="1"/>
    </row>
    <row r="45" spans="2:2" x14ac:dyDescent="0.25">
      <c r="B45" s="1"/>
    </row>
    <row r="46" spans="2:2" x14ac:dyDescent="0.25">
      <c r="B46" s="1"/>
    </row>
    <row r="47" spans="2:2" x14ac:dyDescent="0.25">
      <c r="B47" s="1"/>
    </row>
    <row r="48" spans="2:2" x14ac:dyDescent="0.25">
      <c r="B48" s="1"/>
    </row>
    <row r="49" spans="2:2" x14ac:dyDescent="0.25">
      <c r="B49" s="1"/>
    </row>
    <row r="50" spans="2:2" x14ac:dyDescent="0.25">
      <c r="B50" s="1"/>
    </row>
    <row r="51" spans="2:2" x14ac:dyDescent="0.25">
      <c r="B51" s="1"/>
    </row>
  </sheetData>
  <sortState xmlns:xlrd2="http://schemas.microsoft.com/office/spreadsheetml/2017/richdata2" ref="B5:E21">
    <sortCondition ref="B5:B2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A6587-99E6-4DCB-824C-E22FD27FFC76}">
  <dimension ref="B2:F31"/>
  <sheetViews>
    <sheetView workbookViewId="0"/>
  </sheetViews>
  <sheetFormatPr defaultRowHeight="15" x14ac:dyDescent="0.25"/>
  <cols>
    <col min="1" max="1" width="4.5703125" style="1" customWidth="1"/>
    <col min="2" max="3" width="12" style="1" customWidth="1"/>
    <col min="4" max="4" width="9.140625" style="1"/>
    <col min="5" max="6" width="10.5703125" style="1" customWidth="1"/>
    <col min="7" max="16384" width="9.140625" style="1"/>
  </cols>
  <sheetData>
    <row r="2" spans="2:6" x14ac:dyDescent="0.25">
      <c r="B2" s="3" t="s">
        <v>14</v>
      </c>
    </row>
    <row r="4" spans="2:6" x14ac:dyDescent="0.25">
      <c r="B4" s="1" t="s">
        <v>15</v>
      </c>
      <c r="C4" s="1" t="s">
        <v>17</v>
      </c>
      <c r="E4" s="1" t="s">
        <v>15</v>
      </c>
      <c r="F4" s="1" t="s">
        <v>17</v>
      </c>
    </row>
    <row r="5" spans="2:6" ht="15.75" thickBot="1" x14ac:dyDescent="0.3">
      <c r="B5" s="2" t="s">
        <v>16</v>
      </c>
      <c r="C5" s="2" t="s">
        <v>18</v>
      </c>
      <c r="E5" s="2" t="s">
        <v>16</v>
      </c>
      <c r="F5" s="2" t="s">
        <v>18</v>
      </c>
    </row>
    <row r="6" spans="2:6" x14ac:dyDescent="0.25">
      <c r="B6" s="1">
        <v>0</v>
      </c>
      <c r="C6" s="1">
        <v>200</v>
      </c>
      <c r="E6" s="1">
        <v>0</v>
      </c>
      <c r="F6" s="1">
        <f>C6*2</f>
        <v>400</v>
      </c>
    </row>
    <row r="7" spans="2:6" x14ac:dyDescent="0.25">
      <c r="B7" s="1">
        <f>B6+1</f>
        <v>1</v>
      </c>
      <c r="C7" s="1">
        <v>200</v>
      </c>
      <c r="E7" s="1">
        <f>E6+1</f>
        <v>1</v>
      </c>
      <c r="F7" s="1">
        <f t="shared" ref="F7:F31" si="0">C7*2</f>
        <v>400</v>
      </c>
    </row>
    <row r="8" spans="2:6" x14ac:dyDescent="0.25">
      <c r="B8" s="1">
        <f t="shared" ref="B8:B31" si="1">B7+1</f>
        <v>2</v>
      </c>
      <c r="C8" s="1">
        <v>300</v>
      </c>
      <c r="E8" s="1">
        <f t="shared" ref="E8:E31" si="2">E7+1</f>
        <v>2</v>
      </c>
      <c r="F8" s="1">
        <f t="shared" si="0"/>
        <v>600</v>
      </c>
    </row>
    <row r="9" spans="2:6" x14ac:dyDescent="0.25">
      <c r="B9" s="1">
        <f t="shared" si="1"/>
        <v>3</v>
      </c>
      <c r="C9" s="1">
        <v>400</v>
      </c>
      <c r="E9" s="1">
        <f t="shared" si="2"/>
        <v>3</v>
      </c>
      <c r="F9" s="1">
        <f t="shared" si="0"/>
        <v>800</v>
      </c>
    </row>
    <row r="10" spans="2:6" x14ac:dyDescent="0.25">
      <c r="B10" s="1">
        <f t="shared" si="1"/>
        <v>4</v>
      </c>
      <c r="C10" s="1">
        <v>500</v>
      </c>
      <c r="E10" s="1">
        <f t="shared" si="2"/>
        <v>4</v>
      </c>
      <c r="F10" s="1">
        <f t="shared" si="0"/>
        <v>1000</v>
      </c>
    </row>
    <row r="11" spans="2:6" x14ac:dyDescent="0.25">
      <c r="B11" s="1">
        <f t="shared" si="1"/>
        <v>5</v>
      </c>
      <c r="C11" s="1">
        <v>600</v>
      </c>
      <c r="E11" s="1">
        <f t="shared" si="2"/>
        <v>5</v>
      </c>
      <c r="F11" s="1">
        <f t="shared" si="0"/>
        <v>1200</v>
      </c>
    </row>
    <row r="12" spans="2:6" x14ac:dyDescent="0.25">
      <c r="B12" s="1">
        <f t="shared" si="1"/>
        <v>6</v>
      </c>
      <c r="C12" s="1">
        <v>700</v>
      </c>
      <c r="E12" s="1">
        <f t="shared" si="2"/>
        <v>6</v>
      </c>
      <c r="F12" s="1">
        <f t="shared" si="0"/>
        <v>1400</v>
      </c>
    </row>
    <row r="13" spans="2:6" x14ac:dyDescent="0.25">
      <c r="B13" s="1">
        <f t="shared" si="1"/>
        <v>7</v>
      </c>
      <c r="C13" s="1">
        <v>800</v>
      </c>
      <c r="E13" s="1">
        <f t="shared" si="2"/>
        <v>7</v>
      </c>
      <c r="F13" s="1">
        <f t="shared" si="0"/>
        <v>1600</v>
      </c>
    </row>
    <row r="14" spans="2:6" x14ac:dyDescent="0.25">
      <c r="B14" s="1">
        <f t="shared" si="1"/>
        <v>8</v>
      </c>
      <c r="C14" s="1">
        <v>900</v>
      </c>
      <c r="E14" s="1">
        <f t="shared" si="2"/>
        <v>8</v>
      </c>
      <c r="F14" s="1">
        <f t="shared" si="0"/>
        <v>1800</v>
      </c>
    </row>
    <row r="15" spans="2:6" x14ac:dyDescent="0.25">
      <c r="B15" s="1">
        <f t="shared" si="1"/>
        <v>9</v>
      </c>
      <c r="C15" s="1">
        <v>1000</v>
      </c>
      <c r="E15" s="1">
        <f t="shared" si="2"/>
        <v>9</v>
      </c>
      <c r="F15" s="1">
        <f t="shared" si="0"/>
        <v>2000</v>
      </c>
    </row>
    <row r="16" spans="2:6" x14ac:dyDescent="0.25">
      <c r="B16" s="1">
        <f t="shared" si="1"/>
        <v>10</v>
      </c>
      <c r="C16" s="1">
        <v>1000</v>
      </c>
      <c r="E16" s="1">
        <f t="shared" si="2"/>
        <v>10</v>
      </c>
      <c r="F16" s="1">
        <f t="shared" si="0"/>
        <v>2000</v>
      </c>
    </row>
    <row r="17" spans="2:6" x14ac:dyDescent="0.25">
      <c r="B17" s="1">
        <f t="shared" si="1"/>
        <v>11</v>
      </c>
      <c r="C17" s="1">
        <v>1000</v>
      </c>
      <c r="E17" s="1">
        <f t="shared" si="2"/>
        <v>11</v>
      </c>
      <c r="F17" s="1">
        <f t="shared" si="0"/>
        <v>2000</v>
      </c>
    </row>
    <row r="18" spans="2:6" x14ac:dyDescent="0.25">
      <c r="B18" s="1">
        <f t="shared" si="1"/>
        <v>12</v>
      </c>
      <c r="C18" s="1">
        <f>C17-100</f>
        <v>900</v>
      </c>
      <c r="E18" s="1">
        <f t="shared" si="2"/>
        <v>12</v>
      </c>
      <c r="F18" s="1">
        <f t="shared" si="0"/>
        <v>1800</v>
      </c>
    </row>
    <row r="19" spans="2:6" x14ac:dyDescent="0.25">
      <c r="B19" s="1">
        <f t="shared" si="1"/>
        <v>13</v>
      </c>
      <c r="C19" s="1">
        <f t="shared" ref="C19:C25" si="3">C18-100</f>
        <v>800</v>
      </c>
      <c r="E19" s="1">
        <f t="shared" si="2"/>
        <v>13</v>
      </c>
      <c r="F19" s="1">
        <f t="shared" si="0"/>
        <v>1600</v>
      </c>
    </row>
    <row r="20" spans="2:6" x14ac:dyDescent="0.25">
      <c r="B20" s="1">
        <f t="shared" si="1"/>
        <v>14</v>
      </c>
      <c r="C20" s="1">
        <f t="shared" si="3"/>
        <v>700</v>
      </c>
      <c r="E20" s="1">
        <f t="shared" si="2"/>
        <v>14</v>
      </c>
      <c r="F20" s="1">
        <f t="shared" si="0"/>
        <v>1400</v>
      </c>
    </row>
    <row r="21" spans="2:6" x14ac:dyDescent="0.25">
      <c r="B21" s="1">
        <f t="shared" si="1"/>
        <v>15</v>
      </c>
      <c r="C21" s="1">
        <f t="shared" si="3"/>
        <v>600</v>
      </c>
      <c r="E21" s="1">
        <f t="shared" si="2"/>
        <v>15</v>
      </c>
      <c r="F21" s="1">
        <f t="shared" si="0"/>
        <v>1200</v>
      </c>
    </row>
    <row r="22" spans="2:6" x14ac:dyDescent="0.25">
      <c r="B22" s="1">
        <f t="shared" si="1"/>
        <v>16</v>
      </c>
      <c r="C22" s="1">
        <f t="shared" si="3"/>
        <v>500</v>
      </c>
      <c r="E22" s="1">
        <f t="shared" si="2"/>
        <v>16</v>
      </c>
      <c r="F22" s="1">
        <f t="shared" si="0"/>
        <v>1000</v>
      </c>
    </row>
    <row r="23" spans="2:6" x14ac:dyDescent="0.25">
      <c r="B23" s="1">
        <f t="shared" si="1"/>
        <v>17</v>
      </c>
      <c r="C23" s="1">
        <f t="shared" si="3"/>
        <v>400</v>
      </c>
      <c r="E23" s="1">
        <f t="shared" si="2"/>
        <v>17</v>
      </c>
      <c r="F23" s="1">
        <f t="shared" si="0"/>
        <v>800</v>
      </c>
    </row>
    <row r="24" spans="2:6" x14ac:dyDescent="0.25">
      <c r="B24" s="1">
        <f t="shared" si="1"/>
        <v>18</v>
      </c>
      <c r="C24" s="1">
        <f t="shared" si="3"/>
        <v>300</v>
      </c>
      <c r="E24" s="1">
        <f t="shared" si="2"/>
        <v>18</v>
      </c>
      <c r="F24" s="1">
        <f t="shared" si="0"/>
        <v>600</v>
      </c>
    </row>
    <row r="25" spans="2:6" x14ac:dyDescent="0.25">
      <c r="B25" s="1">
        <f t="shared" si="1"/>
        <v>19</v>
      </c>
      <c r="C25" s="1">
        <f t="shared" si="3"/>
        <v>200</v>
      </c>
      <c r="E25" s="1">
        <f t="shared" si="2"/>
        <v>19</v>
      </c>
      <c r="F25" s="1">
        <f t="shared" si="0"/>
        <v>400</v>
      </c>
    </row>
    <row r="26" spans="2:6" x14ac:dyDescent="0.25">
      <c r="B26" s="1">
        <f t="shared" si="1"/>
        <v>20</v>
      </c>
      <c r="C26" s="1">
        <v>200</v>
      </c>
      <c r="E26" s="1">
        <f t="shared" si="2"/>
        <v>20</v>
      </c>
      <c r="F26" s="1">
        <f t="shared" si="0"/>
        <v>400</v>
      </c>
    </row>
    <row r="27" spans="2:6" x14ac:dyDescent="0.25">
      <c r="B27" s="1">
        <f t="shared" si="1"/>
        <v>21</v>
      </c>
      <c r="C27" s="1">
        <v>200</v>
      </c>
      <c r="E27" s="1">
        <f t="shared" si="2"/>
        <v>21</v>
      </c>
      <c r="F27" s="1">
        <f t="shared" si="0"/>
        <v>400</v>
      </c>
    </row>
    <row r="28" spans="2:6" x14ac:dyDescent="0.25">
      <c r="B28" s="1">
        <f t="shared" si="1"/>
        <v>22</v>
      </c>
      <c r="C28" s="1">
        <v>200</v>
      </c>
      <c r="E28" s="1">
        <f t="shared" si="2"/>
        <v>22</v>
      </c>
      <c r="F28" s="1">
        <f t="shared" si="0"/>
        <v>400</v>
      </c>
    </row>
    <row r="29" spans="2:6" x14ac:dyDescent="0.25">
      <c r="B29" s="1">
        <f t="shared" si="1"/>
        <v>23</v>
      </c>
      <c r="C29" s="1">
        <v>200</v>
      </c>
      <c r="E29" s="1">
        <f t="shared" si="2"/>
        <v>23</v>
      </c>
      <c r="F29" s="1">
        <f t="shared" si="0"/>
        <v>400</v>
      </c>
    </row>
    <row r="30" spans="2:6" x14ac:dyDescent="0.25">
      <c r="B30" s="1">
        <f t="shared" si="1"/>
        <v>24</v>
      </c>
      <c r="C30" s="1">
        <v>200</v>
      </c>
      <c r="E30" s="1">
        <f t="shared" si="2"/>
        <v>24</v>
      </c>
      <c r="F30" s="1">
        <f t="shared" si="0"/>
        <v>400</v>
      </c>
    </row>
    <row r="31" spans="2:6" x14ac:dyDescent="0.25">
      <c r="B31" s="1">
        <f t="shared" si="1"/>
        <v>25</v>
      </c>
      <c r="C31" s="1">
        <v>200</v>
      </c>
      <c r="E31" s="1">
        <f t="shared" si="2"/>
        <v>25</v>
      </c>
      <c r="F31" s="1">
        <f t="shared" si="0"/>
        <v>400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DD28A-155A-406D-98A9-F102C01768E2}">
  <dimension ref="B2:K11"/>
  <sheetViews>
    <sheetView workbookViewId="0"/>
  </sheetViews>
  <sheetFormatPr defaultRowHeight="15" x14ac:dyDescent="0.25"/>
  <cols>
    <col min="1" max="1" width="4.5703125" style="1" customWidth="1"/>
    <col min="2" max="3" width="12" style="1" customWidth="1"/>
    <col min="4" max="5" width="9.140625" style="1"/>
    <col min="6" max="6" width="10.7109375" style="1" customWidth="1"/>
    <col min="7" max="8" width="9.140625" style="1"/>
    <col min="9" max="9" width="10.5703125" style="1" customWidth="1"/>
    <col min="10" max="10" width="12.42578125" style="1" customWidth="1"/>
    <col min="11" max="11" width="14.5703125" style="1" customWidth="1"/>
    <col min="12" max="16384" width="9.140625" style="1"/>
  </cols>
  <sheetData>
    <row r="2" spans="2:11" x14ac:dyDescent="0.25">
      <c r="B2" s="3" t="s">
        <v>19</v>
      </c>
      <c r="E2" s="1" t="s">
        <v>21</v>
      </c>
    </row>
    <row r="3" spans="2:11" x14ac:dyDescent="0.25">
      <c r="J3" s="20" t="s">
        <v>27</v>
      </c>
      <c r="K3" s="20"/>
    </row>
    <row r="4" spans="2:11" x14ac:dyDescent="0.25">
      <c r="B4" s="1" t="s">
        <v>2</v>
      </c>
      <c r="C4" s="1" t="s">
        <v>20</v>
      </c>
      <c r="E4" s="1" t="s">
        <v>22</v>
      </c>
      <c r="F4" s="1" t="s">
        <v>25</v>
      </c>
      <c r="G4" s="1" t="s">
        <v>23</v>
      </c>
      <c r="H4" s="1" t="s">
        <v>13</v>
      </c>
      <c r="I4" s="1" t="s">
        <v>17</v>
      </c>
      <c r="J4" s="1" t="s">
        <v>29</v>
      </c>
      <c r="K4" s="1" t="s">
        <v>28</v>
      </c>
    </row>
    <row r="5" spans="2:11" ht="15.75" thickBot="1" x14ac:dyDescent="0.3">
      <c r="B5" s="2" t="s">
        <v>1</v>
      </c>
      <c r="C5" s="2" t="s">
        <v>1</v>
      </c>
      <c r="E5" s="2"/>
      <c r="F5" s="2"/>
      <c r="G5" s="2" t="s">
        <v>1</v>
      </c>
      <c r="H5" s="2" t="s">
        <v>1</v>
      </c>
      <c r="I5" s="2" t="s">
        <v>18</v>
      </c>
      <c r="J5" s="2"/>
      <c r="K5" s="2"/>
    </row>
    <row r="6" spans="2:11" x14ac:dyDescent="0.25">
      <c r="B6" s="1">
        <v>0</v>
      </c>
      <c r="C6" s="1">
        <v>47</v>
      </c>
      <c r="E6" s="1">
        <v>1</v>
      </c>
      <c r="F6" s="1" t="s">
        <v>26</v>
      </c>
      <c r="G6" s="1" t="s">
        <v>24</v>
      </c>
      <c r="H6" s="1" t="s">
        <v>24</v>
      </c>
      <c r="I6" s="1">
        <v>0</v>
      </c>
      <c r="J6" s="1">
        <v>40.97</v>
      </c>
      <c r="K6" s="1">
        <v>40.6</v>
      </c>
    </row>
    <row r="7" spans="2:11" x14ac:dyDescent="0.25">
      <c r="B7" s="1">
        <v>30</v>
      </c>
      <c r="C7" s="1">
        <v>47</v>
      </c>
      <c r="E7" s="1">
        <v>2</v>
      </c>
    </row>
    <row r="8" spans="2:11" x14ac:dyDescent="0.25">
      <c r="B8" s="1">
        <v>30</v>
      </c>
      <c r="C8" s="1">
        <v>39</v>
      </c>
      <c r="E8" s="1">
        <v>3</v>
      </c>
    </row>
    <row r="9" spans="2:11" x14ac:dyDescent="0.25">
      <c r="B9" s="1">
        <v>50</v>
      </c>
      <c r="C9" s="1">
        <v>39</v>
      </c>
      <c r="E9" s="1">
        <v>4</v>
      </c>
    </row>
    <row r="10" spans="2:11" x14ac:dyDescent="0.25">
      <c r="B10" s="1">
        <v>50</v>
      </c>
      <c r="C10" s="1">
        <v>47</v>
      </c>
    </row>
    <row r="11" spans="2:11" x14ac:dyDescent="0.25">
      <c r="B11" s="1">
        <v>80</v>
      </c>
      <c r="C11" s="1">
        <v>47</v>
      </c>
    </row>
  </sheetData>
  <mergeCells count="1">
    <mergeCell ref="J3:K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A4132-7741-4013-ACD1-D14548E663EC}">
  <dimension ref="B2:G18"/>
  <sheetViews>
    <sheetView workbookViewId="0"/>
  </sheetViews>
  <sheetFormatPr defaultRowHeight="15" x14ac:dyDescent="0.25"/>
  <cols>
    <col min="1" max="1" width="4.5703125" style="1" customWidth="1"/>
    <col min="2" max="3" width="12" style="1" customWidth="1"/>
    <col min="4" max="16384" width="9.140625" style="1"/>
  </cols>
  <sheetData>
    <row r="2" spans="2:7" x14ac:dyDescent="0.25">
      <c r="B2" s="3" t="s">
        <v>30</v>
      </c>
      <c r="F2" s="1" t="s">
        <v>35</v>
      </c>
    </row>
    <row r="4" spans="2:7" x14ac:dyDescent="0.25">
      <c r="B4" s="1" t="s">
        <v>0</v>
      </c>
      <c r="C4" s="1" t="s">
        <v>33</v>
      </c>
      <c r="D4" s="1" t="s">
        <v>31</v>
      </c>
      <c r="F4" s="1" t="s">
        <v>36</v>
      </c>
      <c r="G4" s="1" t="s">
        <v>17</v>
      </c>
    </row>
    <row r="5" spans="2:7" ht="15.75" thickBot="1" x14ac:dyDescent="0.3">
      <c r="B5" s="2" t="s">
        <v>1</v>
      </c>
      <c r="C5" s="2" t="s">
        <v>34</v>
      </c>
      <c r="D5" s="2" t="s">
        <v>32</v>
      </c>
      <c r="F5" s="2" t="s">
        <v>1</v>
      </c>
      <c r="G5" s="2" t="s">
        <v>18</v>
      </c>
    </row>
    <row r="6" spans="2:7" x14ac:dyDescent="0.25">
      <c r="B6" s="1">
        <v>24</v>
      </c>
      <c r="C6" s="1">
        <v>0</v>
      </c>
      <c r="D6" s="1">
        <v>0</v>
      </c>
      <c r="F6" s="1">
        <v>0</v>
      </c>
      <c r="G6" s="1">
        <v>80</v>
      </c>
    </row>
    <row r="7" spans="2:7" x14ac:dyDescent="0.25">
      <c r="B7" s="1">
        <f>B6+2</f>
        <v>26</v>
      </c>
      <c r="C7" s="1">
        <f>C6+AVERAGE(D6:D7)*(B7-B6)</f>
        <v>2</v>
      </c>
      <c r="D7" s="1">
        <v>2</v>
      </c>
      <c r="F7" s="1">
        <v>10</v>
      </c>
      <c r="G7" s="1">
        <v>79</v>
      </c>
    </row>
    <row r="8" spans="2:7" x14ac:dyDescent="0.25">
      <c r="B8" s="1">
        <f t="shared" ref="B8:B18" si="0">B7+2</f>
        <v>28</v>
      </c>
      <c r="C8" s="1">
        <f t="shared" ref="C8:C18" si="1">C7+AVERAGE(D7:D8)*(B8-B7)</f>
        <v>8</v>
      </c>
      <c r="D8" s="1">
        <f>D7+2</f>
        <v>4</v>
      </c>
      <c r="F8" s="1">
        <v>20</v>
      </c>
      <c r="G8" s="1">
        <v>77</v>
      </c>
    </row>
    <row r="9" spans="2:7" x14ac:dyDescent="0.25">
      <c r="B9" s="1">
        <f t="shared" si="0"/>
        <v>30</v>
      </c>
      <c r="C9" s="1">
        <f t="shared" si="1"/>
        <v>18</v>
      </c>
      <c r="D9" s="1">
        <f t="shared" ref="D9:D18" si="2">D8+2</f>
        <v>6</v>
      </c>
      <c r="F9" s="1">
        <v>30</v>
      </c>
      <c r="G9" s="1">
        <v>74</v>
      </c>
    </row>
    <row r="10" spans="2:7" x14ac:dyDescent="0.25">
      <c r="B10" s="1">
        <f t="shared" si="0"/>
        <v>32</v>
      </c>
      <c r="C10" s="1">
        <f t="shared" si="1"/>
        <v>32</v>
      </c>
      <c r="D10" s="1">
        <f t="shared" si="2"/>
        <v>8</v>
      </c>
      <c r="F10" s="1">
        <v>40</v>
      </c>
      <c r="G10" s="1">
        <v>68</v>
      </c>
    </row>
    <row r="11" spans="2:7" x14ac:dyDescent="0.25">
      <c r="B11" s="1">
        <f t="shared" si="0"/>
        <v>34</v>
      </c>
      <c r="C11" s="1">
        <f t="shared" si="1"/>
        <v>50</v>
      </c>
      <c r="D11" s="1">
        <f t="shared" si="2"/>
        <v>10</v>
      </c>
      <c r="F11" s="1">
        <v>50</v>
      </c>
      <c r="G11" s="1">
        <v>58</v>
      </c>
    </row>
    <row r="12" spans="2:7" x14ac:dyDescent="0.25">
      <c r="B12" s="1">
        <f t="shared" si="0"/>
        <v>36</v>
      </c>
      <c r="C12" s="1">
        <f t="shared" si="1"/>
        <v>72</v>
      </c>
      <c r="D12" s="1">
        <f t="shared" si="2"/>
        <v>12</v>
      </c>
    </row>
    <row r="13" spans="2:7" x14ac:dyDescent="0.25">
      <c r="B13" s="1">
        <f t="shared" si="0"/>
        <v>38</v>
      </c>
      <c r="C13" s="1">
        <f t="shared" si="1"/>
        <v>98</v>
      </c>
      <c r="D13" s="1">
        <f t="shared" si="2"/>
        <v>14</v>
      </c>
    </row>
    <row r="14" spans="2:7" x14ac:dyDescent="0.25">
      <c r="B14" s="1">
        <f t="shared" si="0"/>
        <v>40</v>
      </c>
      <c r="C14" s="1">
        <f t="shared" si="1"/>
        <v>128</v>
      </c>
      <c r="D14" s="1">
        <f t="shared" si="2"/>
        <v>16</v>
      </c>
    </row>
    <row r="15" spans="2:7" x14ac:dyDescent="0.25">
      <c r="B15" s="1">
        <f t="shared" si="0"/>
        <v>42</v>
      </c>
      <c r="C15" s="1">
        <f t="shared" si="1"/>
        <v>162</v>
      </c>
      <c r="D15" s="1">
        <f t="shared" si="2"/>
        <v>18</v>
      </c>
    </row>
    <row r="16" spans="2:7" x14ac:dyDescent="0.25">
      <c r="B16" s="1">
        <f t="shared" si="0"/>
        <v>44</v>
      </c>
      <c r="C16" s="1">
        <f t="shared" si="1"/>
        <v>200</v>
      </c>
      <c r="D16" s="1">
        <f t="shared" si="2"/>
        <v>20</v>
      </c>
    </row>
    <row r="17" spans="2:4" x14ac:dyDescent="0.25">
      <c r="B17" s="1">
        <f t="shared" si="0"/>
        <v>46</v>
      </c>
      <c r="C17" s="1">
        <f t="shared" si="1"/>
        <v>242</v>
      </c>
      <c r="D17" s="1">
        <f t="shared" si="2"/>
        <v>22</v>
      </c>
    </row>
    <row r="18" spans="2:4" x14ac:dyDescent="0.25">
      <c r="B18" s="1">
        <f t="shared" si="0"/>
        <v>48</v>
      </c>
      <c r="C18" s="1">
        <f t="shared" si="1"/>
        <v>288</v>
      </c>
      <c r="D18" s="1">
        <f t="shared" si="2"/>
        <v>24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0EEAB-258B-4E4F-B927-D614E4D2B9EB}">
  <dimension ref="B2:R31"/>
  <sheetViews>
    <sheetView workbookViewId="0"/>
  </sheetViews>
  <sheetFormatPr defaultRowHeight="15" x14ac:dyDescent="0.25"/>
  <cols>
    <col min="1" max="1" width="4.5703125" style="1" customWidth="1"/>
    <col min="2" max="3" width="12" style="1" customWidth="1"/>
    <col min="4" max="4" width="4.42578125" style="1" customWidth="1"/>
    <col min="5" max="6" width="12" style="1" customWidth="1"/>
    <col min="7" max="7" width="3.42578125" style="1" customWidth="1"/>
    <col min="8" max="8" width="3.85546875" style="1" customWidth="1"/>
    <col min="9" max="9" width="8.28515625" style="1" customWidth="1"/>
    <col min="10" max="10" width="9.140625" style="1"/>
    <col min="11" max="13" width="10.5703125" style="1" customWidth="1"/>
    <col min="14" max="14" width="3.42578125" style="1" customWidth="1"/>
    <col min="15" max="15" width="11.7109375" style="1" customWidth="1"/>
    <col min="16" max="18" width="11.42578125" style="1" customWidth="1"/>
    <col min="19" max="16384" width="9.140625" style="1"/>
  </cols>
  <sheetData>
    <row r="2" spans="2:18" x14ac:dyDescent="0.25">
      <c r="B2" s="3"/>
      <c r="I2" s="3" t="s">
        <v>21</v>
      </c>
      <c r="J2" s="3" t="s">
        <v>4</v>
      </c>
      <c r="P2" s="3"/>
      <c r="R2" s="1" t="s">
        <v>4</v>
      </c>
    </row>
    <row r="3" spans="2:18" x14ac:dyDescent="0.25">
      <c r="B3" s="1" t="s">
        <v>47</v>
      </c>
      <c r="E3" s="3" t="s">
        <v>48</v>
      </c>
    </row>
    <row r="5" spans="2:18" x14ac:dyDescent="0.25">
      <c r="B5" s="1" t="s">
        <v>15</v>
      </c>
      <c r="C5" s="1" t="s">
        <v>17</v>
      </c>
      <c r="E5" s="1" t="s">
        <v>15</v>
      </c>
      <c r="F5" s="1" t="s">
        <v>17</v>
      </c>
      <c r="I5" s="1" t="s">
        <v>22</v>
      </c>
      <c r="K5" s="20" t="s">
        <v>44</v>
      </c>
      <c r="L5" s="20"/>
      <c r="M5" s="20"/>
    </row>
    <row r="6" spans="2:18" ht="15.75" thickBot="1" x14ac:dyDescent="0.3">
      <c r="B6" s="2" t="s">
        <v>16</v>
      </c>
      <c r="C6" s="2" t="s">
        <v>18</v>
      </c>
      <c r="E6" s="2" t="s">
        <v>16</v>
      </c>
      <c r="F6" s="2" t="s">
        <v>18</v>
      </c>
      <c r="I6" s="2"/>
      <c r="J6" s="2"/>
      <c r="K6" s="4" t="s">
        <v>39</v>
      </c>
      <c r="L6" s="4" t="s">
        <v>40</v>
      </c>
      <c r="M6" s="4" t="s">
        <v>41</v>
      </c>
      <c r="N6" s="6"/>
      <c r="P6" s="20" t="s">
        <v>42</v>
      </c>
      <c r="Q6" s="20"/>
      <c r="R6" s="20"/>
    </row>
    <row r="7" spans="2:18" ht="15.75" thickBot="1" x14ac:dyDescent="0.3">
      <c r="B7" s="1">
        <v>0</v>
      </c>
      <c r="C7" s="1">
        <v>500</v>
      </c>
      <c r="E7" s="1">
        <v>0</v>
      </c>
      <c r="F7" s="7">
        <v>36.47</v>
      </c>
      <c r="I7" s="5" t="s">
        <v>46</v>
      </c>
      <c r="J7" s="5" t="s">
        <v>45</v>
      </c>
      <c r="K7" s="5">
        <v>0.03</v>
      </c>
      <c r="L7" s="5">
        <v>0.03</v>
      </c>
      <c r="M7" s="5">
        <v>0.03</v>
      </c>
      <c r="N7" s="6"/>
      <c r="O7" s="6"/>
      <c r="P7" s="4" t="s">
        <v>39</v>
      </c>
      <c r="Q7" s="4" t="s">
        <v>40</v>
      </c>
      <c r="R7" s="4" t="s">
        <v>41</v>
      </c>
    </row>
    <row r="8" spans="2:18" x14ac:dyDescent="0.25">
      <c r="B8" s="1">
        <f t="shared" ref="B8:B31" si="0">B7+1</f>
        <v>1</v>
      </c>
      <c r="C8" s="1">
        <v>500</v>
      </c>
      <c r="E8" s="1">
        <f t="shared" ref="E8:E31" si="1">E7+1</f>
        <v>1</v>
      </c>
      <c r="F8" s="7">
        <v>36.46</v>
      </c>
      <c r="I8" s="1">
        <v>1</v>
      </c>
      <c r="J8" s="1" t="s">
        <v>43</v>
      </c>
      <c r="K8" s="1">
        <v>1</v>
      </c>
      <c r="L8" s="1">
        <v>1</v>
      </c>
      <c r="M8" s="1">
        <v>1</v>
      </c>
      <c r="O8" s="1" t="s">
        <v>29</v>
      </c>
    </row>
    <row r="9" spans="2:18" x14ac:dyDescent="0.25">
      <c r="B9" s="1">
        <f t="shared" si="0"/>
        <v>2</v>
      </c>
      <c r="C9" s="1">
        <v>500</v>
      </c>
      <c r="E9" s="1">
        <f t="shared" si="1"/>
        <v>2</v>
      </c>
      <c r="F9" s="7">
        <v>36.46</v>
      </c>
      <c r="J9" s="1" t="s">
        <v>45</v>
      </c>
      <c r="K9" s="1">
        <v>0.03</v>
      </c>
      <c r="L9" s="1">
        <v>0.03</v>
      </c>
      <c r="M9" s="1">
        <v>0.03</v>
      </c>
      <c r="O9" s="1" t="s">
        <v>37</v>
      </c>
    </row>
    <row r="10" spans="2:18" x14ac:dyDescent="0.25">
      <c r="B10" s="1">
        <f t="shared" si="0"/>
        <v>3</v>
      </c>
      <c r="C10" s="1">
        <v>500</v>
      </c>
      <c r="E10" s="1">
        <f t="shared" si="1"/>
        <v>3</v>
      </c>
      <c r="F10" s="7">
        <v>36.46</v>
      </c>
      <c r="O10" s="1" t="s">
        <v>38</v>
      </c>
    </row>
    <row r="11" spans="2:18" x14ac:dyDescent="0.25">
      <c r="B11" s="1">
        <f t="shared" si="0"/>
        <v>4</v>
      </c>
      <c r="C11" s="1">
        <f>C10+100</f>
        <v>600</v>
      </c>
      <c r="E11" s="1">
        <f t="shared" si="1"/>
        <v>4</v>
      </c>
      <c r="F11" s="7">
        <v>36.729999999999997</v>
      </c>
    </row>
    <row r="12" spans="2:18" x14ac:dyDescent="0.25">
      <c r="B12" s="1">
        <f t="shared" si="0"/>
        <v>5</v>
      </c>
      <c r="C12" s="1">
        <f t="shared" ref="C12:C15" si="2">C11+100</f>
        <v>700</v>
      </c>
      <c r="E12" s="1">
        <f t="shared" si="1"/>
        <v>5</v>
      </c>
      <c r="F12" s="7">
        <v>37.03</v>
      </c>
      <c r="I12" s="1">
        <v>2</v>
      </c>
      <c r="J12" s="1" t="s">
        <v>43</v>
      </c>
      <c r="O12" s="1" t="s">
        <v>29</v>
      </c>
    </row>
    <row r="13" spans="2:18" x14ac:dyDescent="0.25">
      <c r="B13" s="1">
        <f t="shared" si="0"/>
        <v>6</v>
      </c>
      <c r="C13" s="1">
        <f t="shared" si="2"/>
        <v>800</v>
      </c>
      <c r="E13" s="1">
        <f t="shared" si="1"/>
        <v>6</v>
      </c>
      <c r="F13" s="7">
        <v>37.29</v>
      </c>
      <c r="J13" s="1" t="s">
        <v>45</v>
      </c>
      <c r="O13" s="1" t="s">
        <v>37</v>
      </c>
    </row>
    <row r="14" spans="2:18" x14ac:dyDescent="0.25">
      <c r="B14" s="1">
        <f t="shared" si="0"/>
        <v>7</v>
      </c>
      <c r="C14" s="1">
        <f t="shared" si="2"/>
        <v>900</v>
      </c>
      <c r="E14" s="1">
        <f t="shared" si="1"/>
        <v>7</v>
      </c>
      <c r="F14" s="7">
        <v>37.520000000000003</v>
      </c>
      <c r="O14" s="1" t="s">
        <v>38</v>
      </c>
    </row>
    <row r="15" spans="2:18" x14ac:dyDescent="0.25">
      <c r="B15" s="1">
        <f t="shared" si="0"/>
        <v>8</v>
      </c>
      <c r="C15" s="1">
        <f t="shared" si="2"/>
        <v>1000</v>
      </c>
      <c r="E15" s="1">
        <f t="shared" si="1"/>
        <v>8</v>
      </c>
      <c r="F15" s="7">
        <v>37.729999999999997</v>
      </c>
    </row>
    <row r="16" spans="2:18" x14ac:dyDescent="0.25">
      <c r="B16" s="1">
        <f t="shared" si="0"/>
        <v>9</v>
      </c>
      <c r="C16" s="1">
        <v>1000</v>
      </c>
      <c r="E16" s="1">
        <f t="shared" si="1"/>
        <v>9</v>
      </c>
      <c r="F16" s="7">
        <v>37.75</v>
      </c>
      <c r="I16" s="1">
        <v>3</v>
      </c>
      <c r="J16" s="1" t="s">
        <v>43</v>
      </c>
      <c r="O16" s="1" t="s">
        <v>29</v>
      </c>
    </row>
    <row r="17" spans="2:15" x14ac:dyDescent="0.25">
      <c r="B17" s="1">
        <f t="shared" si="0"/>
        <v>10</v>
      </c>
      <c r="C17" s="1">
        <v>1000</v>
      </c>
      <c r="E17" s="1">
        <f t="shared" si="1"/>
        <v>10</v>
      </c>
      <c r="F17" s="7">
        <v>37.75</v>
      </c>
      <c r="J17" s="1" t="s">
        <v>45</v>
      </c>
      <c r="O17" s="1" t="s">
        <v>37</v>
      </c>
    </row>
    <row r="18" spans="2:15" x14ac:dyDescent="0.25">
      <c r="B18" s="1">
        <f t="shared" si="0"/>
        <v>11</v>
      </c>
      <c r="C18" s="1">
        <v>1000</v>
      </c>
      <c r="E18" s="1">
        <f t="shared" si="1"/>
        <v>11</v>
      </c>
      <c r="F18" s="7">
        <v>37.75</v>
      </c>
      <c r="O18" s="1" t="s">
        <v>38</v>
      </c>
    </row>
    <row r="19" spans="2:15" x14ac:dyDescent="0.25">
      <c r="B19" s="1">
        <f t="shared" si="0"/>
        <v>12</v>
      </c>
      <c r="C19" s="1">
        <v>1000</v>
      </c>
      <c r="E19" s="1">
        <f t="shared" si="1"/>
        <v>12</v>
      </c>
      <c r="F19" s="7">
        <v>37.75</v>
      </c>
      <c r="I19" s="1" t="s">
        <v>4</v>
      </c>
    </row>
    <row r="20" spans="2:15" x14ac:dyDescent="0.25">
      <c r="B20" s="1">
        <f t="shared" si="0"/>
        <v>13</v>
      </c>
      <c r="C20" s="1">
        <f t="shared" ref="C20:C24" si="3">C19+100</f>
        <v>1100</v>
      </c>
      <c r="E20" s="1">
        <f t="shared" si="1"/>
        <v>13</v>
      </c>
      <c r="F20" s="7">
        <v>37.950000000000003</v>
      </c>
      <c r="I20" s="1">
        <v>4</v>
      </c>
      <c r="J20" s="1" t="s">
        <v>43</v>
      </c>
    </row>
    <row r="21" spans="2:15" x14ac:dyDescent="0.25">
      <c r="B21" s="1">
        <f t="shared" si="0"/>
        <v>14</v>
      </c>
      <c r="C21" s="1">
        <f t="shared" si="3"/>
        <v>1200</v>
      </c>
      <c r="E21" s="1">
        <f t="shared" si="1"/>
        <v>14</v>
      </c>
      <c r="F21" s="7">
        <v>38.14</v>
      </c>
      <c r="J21" s="1" t="s">
        <v>45</v>
      </c>
    </row>
    <row r="22" spans="2:15" x14ac:dyDescent="0.25">
      <c r="B22" s="1">
        <f t="shared" si="0"/>
        <v>15</v>
      </c>
      <c r="C22" s="1">
        <f t="shared" si="3"/>
        <v>1300</v>
      </c>
      <c r="E22" s="1">
        <f t="shared" si="1"/>
        <v>15</v>
      </c>
      <c r="F22" s="7">
        <v>38.33</v>
      </c>
    </row>
    <row r="23" spans="2:15" x14ac:dyDescent="0.25">
      <c r="B23" s="1">
        <f t="shared" si="0"/>
        <v>16</v>
      </c>
      <c r="C23" s="1">
        <f t="shared" si="3"/>
        <v>1400</v>
      </c>
      <c r="E23" s="1">
        <f t="shared" si="1"/>
        <v>16</v>
      </c>
      <c r="F23" s="7">
        <v>38.51</v>
      </c>
    </row>
    <row r="24" spans="2:15" x14ac:dyDescent="0.25">
      <c r="B24" s="1">
        <f t="shared" si="0"/>
        <v>17</v>
      </c>
      <c r="C24" s="1">
        <f t="shared" si="3"/>
        <v>1500</v>
      </c>
      <c r="E24" s="1">
        <f t="shared" si="1"/>
        <v>17</v>
      </c>
      <c r="F24" s="7">
        <v>38.68</v>
      </c>
    </row>
    <row r="25" spans="2:15" x14ac:dyDescent="0.25">
      <c r="B25" s="1">
        <f t="shared" si="0"/>
        <v>18</v>
      </c>
      <c r="C25" s="1">
        <v>1500</v>
      </c>
      <c r="E25" s="1">
        <f t="shared" si="1"/>
        <v>18</v>
      </c>
      <c r="F25" s="7">
        <v>38.69</v>
      </c>
    </row>
    <row r="26" spans="2:15" x14ac:dyDescent="0.25">
      <c r="B26" s="1">
        <f t="shared" si="0"/>
        <v>19</v>
      </c>
      <c r="C26" s="1">
        <v>1500</v>
      </c>
      <c r="E26" s="1">
        <f t="shared" si="1"/>
        <v>19</v>
      </c>
      <c r="F26" s="7">
        <v>38.69</v>
      </c>
    </row>
    <row r="27" spans="2:15" x14ac:dyDescent="0.25">
      <c r="B27" s="1">
        <f t="shared" si="0"/>
        <v>20</v>
      </c>
      <c r="C27" s="1">
        <v>1500</v>
      </c>
      <c r="E27" s="1">
        <f t="shared" si="1"/>
        <v>20</v>
      </c>
      <c r="F27" s="7">
        <v>38.69</v>
      </c>
    </row>
    <row r="28" spans="2:15" x14ac:dyDescent="0.25">
      <c r="B28" s="1">
        <f t="shared" si="0"/>
        <v>21</v>
      </c>
      <c r="C28" s="1">
        <v>1500</v>
      </c>
      <c r="E28" s="1">
        <f t="shared" si="1"/>
        <v>21</v>
      </c>
      <c r="F28" s="7">
        <v>38.69</v>
      </c>
    </row>
    <row r="29" spans="2:15" x14ac:dyDescent="0.25">
      <c r="B29" s="1">
        <f t="shared" si="0"/>
        <v>22</v>
      </c>
      <c r="C29" s="1">
        <v>1500</v>
      </c>
      <c r="E29" s="1">
        <f t="shared" si="1"/>
        <v>22</v>
      </c>
      <c r="F29" s="7">
        <v>38.69</v>
      </c>
    </row>
    <row r="30" spans="2:15" x14ac:dyDescent="0.25">
      <c r="B30" s="1">
        <f t="shared" si="0"/>
        <v>23</v>
      </c>
      <c r="C30" s="1">
        <v>1500</v>
      </c>
      <c r="E30" s="1">
        <f t="shared" si="1"/>
        <v>23</v>
      </c>
      <c r="F30" s="7">
        <v>38.69</v>
      </c>
    </row>
    <row r="31" spans="2:15" x14ac:dyDescent="0.25">
      <c r="B31" s="1">
        <f t="shared" si="0"/>
        <v>24</v>
      </c>
      <c r="C31" s="1">
        <v>1500</v>
      </c>
      <c r="E31" s="1">
        <f t="shared" si="1"/>
        <v>24</v>
      </c>
      <c r="F31" s="7">
        <v>38.69</v>
      </c>
    </row>
  </sheetData>
  <mergeCells count="2">
    <mergeCell ref="P6:R6"/>
    <mergeCell ref="K5:M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0E07C-0AEF-4B69-9CC0-9EAE55909EC9}">
  <dimension ref="B2:C30"/>
  <sheetViews>
    <sheetView workbookViewId="0"/>
  </sheetViews>
  <sheetFormatPr defaultRowHeight="15" x14ac:dyDescent="0.25"/>
  <cols>
    <col min="1" max="1" width="4.5703125" style="1" customWidth="1"/>
    <col min="2" max="3" width="12" style="1" customWidth="1"/>
    <col min="4" max="16384" width="9.140625" style="1"/>
  </cols>
  <sheetData>
    <row r="2" spans="2:3" x14ac:dyDescent="0.25">
      <c r="B2" s="3" t="s">
        <v>47</v>
      </c>
    </row>
    <row r="4" spans="2:3" x14ac:dyDescent="0.25">
      <c r="B4" s="1" t="s">
        <v>15</v>
      </c>
      <c r="C4" s="1" t="s">
        <v>0</v>
      </c>
    </row>
    <row r="5" spans="2:3" ht="15.75" thickBot="1" x14ac:dyDescent="0.3">
      <c r="B5" s="2" t="s">
        <v>16</v>
      </c>
      <c r="C5" s="2" t="s">
        <v>1</v>
      </c>
    </row>
    <row r="6" spans="2:3" x14ac:dyDescent="0.25">
      <c r="B6" s="1">
        <v>0</v>
      </c>
      <c r="C6" s="1">
        <v>100</v>
      </c>
    </row>
    <row r="7" spans="2:3" x14ac:dyDescent="0.25">
      <c r="B7" s="1">
        <f>B6+1</f>
        <v>1</v>
      </c>
      <c r="C7" s="1">
        <v>100</v>
      </c>
    </row>
    <row r="8" spans="2:3" x14ac:dyDescent="0.25">
      <c r="B8" s="1">
        <f t="shared" ref="B8:B30" si="0">B7+1</f>
        <v>2</v>
      </c>
      <c r="C8" s="1">
        <v>100</v>
      </c>
    </row>
    <row r="9" spans="2:3" x14ac:dyDescent="0.25">
      <c r="B9" s="1">
        <f t="shared" si="0"/>
        <v>3</v>
      </c>
      <c r="C9" s="1">
        <v>120</v>
      </c>
    </row>
    <row r="10" spans="2:3" x14ac:dyDescent="0.25">
      <c r="B10" s="1">
        <f t="shared" si="0"/>
        <v>4</v>
      </c>
      <c r="C10" s="1">
        <v>160</v>
      </c>
    </row>
    <row r="11" spans="2:3" x14ac:dyDescent="0.25">
      <c r="B11" s="1">
        <f t="shared" si="0"/>
        <v>5</v>
      </c>
      <c r="C11" s="1">
        <v>220</v>
      </c>
    </row>
    <row r="12" spans="2:3" x14ac:dyDescent="0.25">
      <c r="B12" s="1">
        <f t="shared" si="0"/>
        <v>6</v>
      </c>
      <c r="C12" s="1">
        <v>300</v>
      </c>
    </row>
    <row r="13" spans="2:3" x14ac:dyDescent="0.25">
      <c r="B13" s="1">
        <f t="shared" si="0"/>
        <v>7</v>
      </c>
      <c r="C13" s="1">
        <v>380</v>
      </c>
    </row>
    <row r="14" spans="2:3" x14ac:dyDescent="0.25">
      <c r="B14" s="1">
        <f t="shared" si="0"/>
        <v>8</v>
      </c>
      <c r="C14" s="1">
        <v>440</v>
      </c>
    </row>
    <row r="15" spans="2:3" x14ac:dyDescent="0.25">
      <c r="B15" s="1">
        <f t="shared" si="0"/>
        <v>9</v>
      </c>
      <c r="C15" s="1">
        <v>480</v>
      </c>
    </row>
    <row r="16" spans="2:3" x14ac:dyDescent="0.25">
      <c r="B16" s="1">
        <f t="shared" si="0"/>
        <v>10</v>
      </c>
      <c r="C16" s="1">
        <v>500</v>
      </c>
    </row>
    <row r="17" spans="2:3" x14ac:dyDescent="0.25">
      <c r="B17" s="1">
        <f t="shared" si="0"/>
        <v>11</v>
      </c>
      <c r="C17" s="1">
        <v>480</v>
      </c>
    </row>
    <row r="18" spans="2:3" x14ac:dyDescent="0.25">
      <c r="B18" s="1">
        <f t="shared" si="0"/>
        <v>12</v>
      </c>
      <c r="C18" s="1">
        <v>440</v>
      </c>
    </row>
    <row r="19" spans="2:3" x14ac:dyDescent="0.25">
      <c r="B19" s="1">
        <f t="shared" si="0"/>
        <v>13</v>
      </c>
      <c r="C19" s="1">
        <v>380</v>
      </c>
    </row>
    <row r="20" spans="2:3" x14ac:dyDescent="0.25">
      <c r="B20" s="1">
        <f t="shared" si="0"/>
        <v>14</v>
      </c>
      <c r="C20" s="1">
        <v>300</v>
      </c>
    </row>
    <row r="21" spans="2:3" x14ac:dyDescent="0.25">
      <c r="B21" s="1">
        <f t="shared" si="0"/>
        <v>15</v>
      </c>
      <c r="C21" s="1">
        <v>220</v>
      </c>
    </row>
    <row r="22" spans="2:3" x14ac:dyDescent="0.25">
      <c r="B22" s="1">
        <f t="shared" si="0"/>
        <v>16</v>
      </c>
      <c r="C22" s="1">
        <v>160</v>
      </c>
    </row>
    <row r="23" spans="2:3" x14ac:dyDescent="0.25">
      <c r="B23" s="1">
        <f t="shared" si="0"/>
        <v>17</v>
      </c>
      <c r="C23" s="1">
        <v>120</v>
      </c>
    </row>
    <row r="24" spans="2:3" x14ac:dyDescent="0.25">
      <c r="B24" s="1">
        <f t="shared" si="0"/>
        <v>18</v>
      </c>
      <c r="C24" s="1">
        <v>100</v>
      </c>
    </row>
    <row r="25" spans="2:3" x14ac:dyDescent="0.25">
      <c r="B25" s="1">
        <f t="shared" si="0"/>
        <v>19</v>
      </c>
      <c r="C25" s="1">
        <v>100</v>
      </c>
    </row>
    <row r="26" spans="2:3" x14ac:dyDescent="0.25">
      <c r="B26" s="1">
        <f t="shared" si="0"/>
        <v>20</v>
      </c>
      <c r="C26" s="1">
        <v>100</v>
      </c>
    </row>
    <row r="27" spans="2:3" x14ac:dyDescent="0.25">
      <c r="B27" s="1">
        <f t="shared" si="0"/>
        <v>21</v>
      </c>
      <c r="C27" s="1">
        <v>100</v>
      </c>
    </row>
    <row r="28" spans="2:3" x14ac:dyDescent="0.25">
      <c r="B28" s="1">
        <f t="shared" si="0"/>
        <v>22</v>
      </c>
      <c r="C28" s="1">
        <v>100</v>
      </c>
    </row>
    <row r="29" spans="2:3" x14ac:dyDescent="0.25">
      <c r="B29" s="1">
        <f t="shared" si="0"/>
        <v>23</v>
      </c>
      <c r="C29" s="1">
        <v>100</v>
      </c>
    </row>
    <row r="30" spans="2:3" x14ac:dyDescent="0.25">
      <c r="B30" s="1">
        <f t="shared" si="0"/>
        <v>24</v>
      </c>
      <c r="C30" s="1">
        <v>100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84AC3-F756-46BD-8755-5D3A90EBE719}">
  <dimension ref="B2:C30"/>
  <sheetViews>
    <sheetView workbookViewId="0"/>
  </sheetViews>
  <sheetFormatPr defaultRowHeight="15" x14ac:dyDescent="0.25"/>
  <cols>
    <col min="1" max="1" width="4.5703125" style="1" customWidth="1"/>
    <col min="2" max="3" width="12" style="1" customWidth="1"/>
    <col min="4" max="16384" width="9.140625" style="1"/>
  </cols>
  <sheetData>
    <row r="2" spans="2:3" x14ac:dyDescent="0.25">
      <c r="B2" s="3" t="s">
        <v>47</v>
      </c>
    </row>
    <row r="4" spans="2:3" x14ac:dyDescent="0.25">
      <c r="B4" s="1" t="s">
        <v>15</v>
      </c>
      <c r="C4" s="1" t="s">
        <v>0</v>
      </c>
    </row>
    <row r="5" spans="2:3" ht="15.75" thickBot="1" x14ac:dyDescent="0.3">
      <c r="B5" s="2" t="s">
        <v>16</v>
      </c>
      <c r="C5" s="2" t="s">
        <v>1</v>
      </c>
    </row>
    <row r="6" spans="2:3" x14ac:dyDescent="0.25">
      <c r="B6" s="1">
        <v>0</v>
      </c>
      <c r="C6" s="1">
        <v>100</v>
      </c>
    </row>
    <row r="7" spans="2:3" x14ac:dyDescent="0.25">
      <c r="B7" s="1">
        <f>B6+1</f>
        <v>1</v>
      </c>
      <c r="C7" s="1">
        <v>100</v>
      </c>
    </row>
    <row r="8" spans="2:3" x14ac:dyDescent="0.25">
      <c r="B8" s="1">
        <f t="shared" ref="B8:B30" si="0">B7+1</f>
        <v>2</v>
      </c>
      <c r="C8" s="1">
        <v>100</v>
      </c>
    </row>
    <row r="9" spans="2:3" x14ac:dyDescent="0.25">
      <c r="B9" s="1">
        <f t="shared" si="0"/>
        <v>3</v>
      </c>
      <c r="C9" s="1">
        <v>100</v>
      </c>
    </row>
    <row r="10" spans="2:3" x14ac:dyDescent="0.25">
      <c r="B10" s="1">
        <f t="shared" si="0"/>
        <v>4</v>
      </c>
      <c r="C10" s="1">
        <v>100</v>
      </c>
    </row>
    <row r="11" spans="2:3" x14ac:dyDescent="0.25">
      <c r="B11" s="1">
        <f t="shared" si="0"/>
        <v>5</v>
      </c>
      <c r="C11" s="1">
        <f>C10+50</f>
        <v>150</v>
      </c>
    </row>
    <row r="12" spans="2:3" x14ac:dyDescent="0.25">
      <c r="B12" s="1">
        <f t="shared" si="0"/>
        <v>6</v>
      </c>
      <c r="C12" s="1">
        <f t="shared" ref="C12:C18" si="1">C11+50</f>
        <v>200</v>
      </c>
    </row>
    <row r="13" spans="2:3" x14ac:dyDescent="0.25">
      <c r="B13" s="1">
        <f t="shared" si="0"/>
        <v>7</v>
      </c>
      <c r="C13" s="1">
        <f t="shared" si="1"/>
        <v>250</v>
      </c>
    </row>
    <row r="14" spans="2:3" x14ac:dyDescent="0.25">
      <c r="B14" s="1">
        <f t="shared" si="0"/>
        <v>8</v>
      </c>
      <c r="C14" s="1">
        <f t="shared" si="1"/>
        <v>300</v>
      </c>
    </row>
    <row r="15" spans="2:3" x14ac:dyDescent="0.25">
      <c r="B15" s="1">
        <f t="shared" si="0"/>
        <v>9</v>
      </c>
      <c r="C15" s="1">
        <f t="shared" si="1"/>
        <v>350</v>
      </c>
    </row>
    <row r="16" spans="2:3" x14ac:dyDescent="0.25">
      <c r="B16" s="1">
        <f t="shared" si="0"/>
        <v>10</v>
      </c>
      <c r="C16" s="1">
        <f t="shared" si="1"/>
        <v>400</v>
      </c>
    </row>
    <row r="17" spans="2:3" x14ac:dyDescent="0.25">
      <c r="B17" s="1">
        <f t="shared" si="0"/>
        <v>11</v>
      </c>
      <c r="C17" s="1">
        <f t="shared" si="1"/>
        <v>450</v>
      </c>
    </row>
    <row r="18" spans="2:3" x14ac:dyDescent="0.25">
      <c r="B18" s="1">
        <f t="shared" si="0"/>
        <v>12</v>
      </c>
      <c r="C18" s="1">
        <f t="shared" si="1"/>
        <v>500</v>
      </c>
    </row>
    <row r="19" spans="2:3" x14ac:dyDescent="0.25">
      <c r="B19" s="1">
        <f t="shared" si="0"/>
        <v>13</v>
      </c>
      <c r="C19" s="1">
        <v>500</v>
      </c>
    </row>
    <row r="20" spans="2:3" x14ac:dyDescent="0.25">
      <c r="B20" s="1">
        <f t="shared" si="0"/>
        <v>14</v>
      </c>
      <c r="C20" s="1">
        <v>500</v>
      </c>
    </row>
    <row r="21" spans="2:3" x14ac:dyDescent="0.25">
      <c r="B21" s="1">
        <f t="shared" si="0"/>
        <v>15</v>
      </c>
      <c r="C21" s="1">
        <v>500</v>
      </c>
    </row>
    <row r="22" spans="2:3" x14ac:dyDescent="0.25">
      <c r="B22" s="1">
        <f t="shared" si="0"/>
        <v>16</v>
      </c>
      <c r="C22" s="1">
        <v>500</v>
      </c>
    </row>
    <row r="23" spans="2:3" x14ac:dyDescent="0.25">
      <c r="B23" s="1">
        <f t="shared" si="0"/>
        <v>17</v>
      </c>
      <c r="C23" s="1">
        <v>500</v>
      </c>
    </row>
    <row r="24" spans="2:3" x14ac:dyDescent="0.25">
      <c r="B24" s="1">
        <f t="shared" si="0"/>
        <v>18</v>
      </c>
      <c r="C24" s="1">
        <v>500</v>
      </c>
    </row>
    <row r="25" spans="2:3" x14ac:dyDescent="0.25">
      <c r="B25" s="1">
        <f t="shared" si="0"/>
        <v>19</v>
      </c>
      <c r="C25" s="1">
        <v>500</v>
      </c>
    </row>
    <row r="26" spans="2:3" x14ac:dyDescent="0.25">
      <c r="B26" s="1">
        <f t="shared" si="0"/>
        <v>20</v>
      </c>
      <c r="C26" s="1">
        <v>500</v>
      </c>
    </row>
    <row r="27" spans="2:3" x14ac:dyDescent="0.25">
      <c r="B27" s="1">
        <f t="shared" si="0"/>
        <v>21</v>
      </c>
      <c r="C27" s="1">
        <v>500</v>
      </c>
    </row>
    <row r="28" spans="2:3" x14ac:dyDescent="0.25">
      <c r="B28" s="1">
        <f t="shared" si="0"/>
        <v>22</v>
      </c>
      <c r="C28" s="1">
        <v>500</v>
      </c>
    </row>
    <row r="29" spans="2:3" x14ac:dyDescent="0.25">
      <c r="B29" s="1">
        <f t="shared" si="0"/>
        <v>23</v>
      </c>
      <c r="C29" s="1">
        <v>500</v>
      </c>
    </row>
    <row r="30" spans="2:3" x14ac:dyDescent="0.25">
      <c r="B30" s="1">
        <f t="shared" si="0"/>
        <v>24</v>
      </c>
      <c r="C30" s="1">
        <v>500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54EA8-335A-4659-8A55-8BFEA784DCBD}">
  <dimension ref="B2"/>
  <sheetViews>
    <sheetView workbookViewId="0">
      <selection activeCell="B3" sqref="B3"/>
    </sheetView>
  </sheetViews>
  <sheetFormatPr defaultRowHeight="15" x14ac:dyDescent="0.25"/>
  <sheetData>
    <row r="2" spans="2:2" x14ac:dyDescent="0.25">
      <c r="B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L1</vt:lpstr>
      <vt:lpstr>L2</vt:lpstr>
      <vt:lpstr>L3</vt:lpstr>
      <vt:lpstr>L4</vt:lpstr>
      <vt:lpstr>L5</vt:lpstr>
      <vt:lpstr>L6</vt:lpstr>
      <vt:lpstr>L7</vt:lpstr>
      <vt:lpstr>L8</vt:lpstr>
      <vt:lpstr>L9</vt:lpstr>
      <vt:lpstr>L10</vt:lpstr>
      <vt:lpstr>L11</vt:lpstr>
      <vt:lpstr>L12</vt:lpstr>
      <vt:lpstr>L13</vt:lpstr>
      <vt:lpstr>L14</vt:lpstr>
      <vt:lpstr>L15</vt:lpstr>
      <vt:lpstr>L16</vt:lpstr>
      <vt:lpstr>L17</vt:lpstr>
      <vt:lpstr>L18</vt:lpstr>
      <vt:lpstr>L20</vt:lpstr>
      <vt:lpstr>L21</vt:lpstr>
      <vt:lpstr>L22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Nelson</dc:creator>
  <cp:lastModifiedBy>Tim Nelson</cp:lastModifiedBy>
  <dcterms:created xsi:type="dcterms:W3CDTF">2015-06-05T18:17:20Z</dcterms:created>
  <dcterms:modified xsi:type="dcterms:W3CDTF">2025-10-31T18:10:17Z</dcterms:modified>
</cp:coreProperties>
</file>